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mmary" sheetId="1" r:id="rId4"/>
    <sheet state="visible" name="Sched of Personnel" sheetId="2" r:id="rId5"/>
    <sheet state="visible" name="Detail" sheetId="3" r:id="rId6"/>
    <sheet state="visible" name="Narrative Form" sheetId="4" r:id="rId7"/>
    <sheet state="visible" name="SalaryHourly Range" sheetId="5" r:id="rId8"/>
    <sheet state="visible" name="Instructions" sheetId="6" r:id="rId9"/>
  </sheets>
  <definedNames/>
  <calcPr/>
  <extLst>
    <ext uri="GoogleSheetsCustomDataVersion2">
      <go:sheetsCustomData xmlns:go="http://customooxmlschemas.google.com/" r:id="rId10" roundtripDataChecksum="XHy/Sy7LrOE5Yj/A9Z3CVepkh/t3BoKbalyI/OUpNTc="/>
    </ext>
  </extLst>
</workbook>
</file>

<file path=xl/sharedStrings.xml><?xml version="1.0" encoding="utf-8"?>
<sst xmlns="http://schemas.openxmlformats.org/spreadsheetml/2006/main" count="229" uniqueCount="183">
  <si>
    <t>B U D G E T    S U M M A R Y</t>
  </si>
  <si>
    <t>Community Investment Department, City of Los Angeles</t>
  </si>
  <si>
    <t>Contractor:</t>
  </si>
  <si>
    <t>Contract No.:</t>
  </si>
  <si>
    <t>Contact Name:</t>
  </si>
  <si>
    <t>Program:</t>
  </si>
  <si>
    <t>Budget Approval No.:</t>
  </si>
  <si>
    <t>Telephone No.:</t>
  </si>
  <si>
    <t>Contract Amount:</t>
  </si>
  <si>
    <t>Contract Period:</t>
  </si>
  <si>
    <t>E-mail Address:</t>
  </si>
  <si>
    <t>Schedule  of  Costs</t>
  </si>
  <si>
    <t>CITY  SHARE</t>
  </si>
  <si>
    <t>(FSC Only)</t>
  </si>
  <si>
    <t>Cost Classification</t>
  </si>
  <si>
    <t>Leveraged</t>
  </si>
  <si>
    <t>Total</t>
  </si>
  <si>
    <t>Program</t>
  </si>
  <si>
    <t>Resources</t>
  </si>
  <si>
    <t>Estimated</t>
  </si>
  <si>
    <t>Fiscal  Notes</t>
  </si>
  <si>
    <t>No.</t>
  </si>
  <si>
    <t>Name</t>
  </si>
  <si>
    <t>City</t>
  </si>
  <si>
    <t>Income</t>
  </si>
  <si>
    <t>Costs</t>
  </si>
  <si>
    <t>PERSONNEL COSTS</t>
  </si>
  <si>
    <t>OTHER COSTS</t>
  </si>
  <si>
    <t>EMERGENCY ASSISTANCE COSTS</t>
  </si>
  <si>
    <t>SUBCONTRACTOR(S) COSTS</t>
  </si>
  <si>
    <t>FURNITURE &amp; EQUIPMENT</t>
  </si>
  <si>
    <t>INDIRECT COSTS</t>
  </si>
  <si>
    <t xml:space="preserve">          T O T A L    C O S T S</t>
  </si>
  <si>
    <t>CID Program Ops Budget Forms (rev 6.18.26).xls"</t>
  </si>
  <si>
    <t>SCHEDULE  OF  PERSONNEL  COSTS</t>
  </si>
  <si>
    <t>Approval No.:</t>
  </si>
  <si>
    <t>Monthly Salary</t>
  </si>
  <si>
    <t># of</t>
  </si>
  <si>
    <t>ESTIMATED  COSTS  - BY  LINE  ITEM</t>
  </si>
  <si>
    <t>or</t>
  </si>
  <si>
    <t>Months</t>
  </si>
  <si>
    <t>City of LA Share</t>
  </si>
  <si>
    <t>FSC ONLY</t>
  </si>
  <si>
    <t>Grand</t>
  </si>
  <si>
    <t>% of</t>
  </si>
  <si>
    <t>Job Title</t>
  </si>
  <si>
    <t>Employee Name</t>
  </si>
  <si>
    <t>Hourly</t>
  </si>
  <si>
    <t>Time Allocated to</t>
  </si>
  <si>
    <t>(One Line per Employee)</t>
  </si>
  <si>
    <t>Rate</t>
  </si>
  <si>
    <t>Contract</t>
  </si>
  <si>
    <t xml:space="preserve"> Hours</t>
  </si>
  <si>
    <t xml:space="preserve">          (A)</t>
  </si>
  <si>
    <t>(B)</t>
  </si>
  <si>
    <t>(C)</t>
  </si>
  <si>
    <t>(D)</t>
  </si>
  <si>
    <t>(E)</t>
  </si>
  <si>
    <t>(F)</t>
  </si>
  <si>
    <t>(I)</t>
  </si>
  <si>
    <t>(J)</t>
  </si>
  <si>
    <t>(K)</t>
  </si>
  <si>
    <t>(C*D*E)</t>
  </si>
  <si>
    <t>(F + I + J)</t>
  </si>
  <si>
    <t>A.    SALARIES</t>
  </si>
  <si>
    <t>SUBTOTAL:    SALARIES</t>
  </si>
  <si>
    <t>C.     FRINGE BENEFITS:</t>
  </si>
  <si>
    <t>% to Total Salaries</t>
  </si>
  <si>
    <t>FICA</t>
  </si>
  <si>
    <t>HEALTH</t>
  </si>
  <si>
    <t>SUI</t>
  </si>
  <si>
    <t>WORKERS' COMPENSATION</t>
  </si>
  <si>
    <t>RETIREMENT</t>
  </si>
  <si>
    <t>OTHERS</t>
  </si>
  <si>
    <t>SUBTOTAL:    FRINGE BENEFITS</t>
  </si>
  <si>
    <t>TOTAL  PERSONNEL  COSTS</t>
  </si>
  <si>
    <t>B U D G E T    D E T A I L</t>
  </si>
  <si>
    <t>(FSC ONLY)</t>
  </si>
  <si>
    <t>Cost Category / Line Item</t>
  </si>
  <si>
    <t>(A)</t>
  </si>
  <si>
    <t>(A + D + E)</t>
  </si>
  <si>
    <t>#1000 - PERSONNEL COSTS:</t>
  </si>
  <si>
    <t>SALARIES</t>
  </si>
  <si>
    <t>FRINGE BENEFITS</t>
  </si>
  <si>
    <t>SUBTOTAL:   #1000 - PERSONNEL COSTS</t>
  </si>
  <si>
    <t>#2000 - OTHER COSTS:</t>
  </si>
  <si>
    <t>SUBTOTAL:   #2000 - OTHER COSTS</t>
  </si>
  <si>
    <t>#2100 - EMERGENCY ASSISTANCE COSTS</t>
  </si>
  <si>
    <t>SUBTOTAL:   #2100 - EMERGENCY ASSISTANCE COSTS</t>
  </si>
  <si>
    <t>#2200 - SUBCONTRACTOR COSTS:</t>
  </si>
  <si>
    <t>SUBTOTAL:   #2200 - SUBCONTRACTOR COSTS</t>
  </si>
  <si>
    <t>#3000 - FURNITURE &amp; EQUIPMENT COSTS:</t>
  </si>
  <si>
    <t>SUBTOTAL:   #3000 - FURNITURE &amp; EQUIPMENT COSTS</t>
  </si>
  <si>
    <t>#4000 - INDIRECT COSTS:</t>
  </si>
  <si>
    <t>SUBTOTAL:   #4000 - INDIRECT COSTS</t>
  </si>
  <si>
    <t>T O T A L</t>
  </si>
  <si>
    <t>Percentage to Total  (City Share)</t>
  </si>
  <si>
    <t>NARRATIVE WORKSHEET FOR PROPOSED BUDGET LINE ITEMS</t>
  </si>
  <si>
    <t>Preparer's Name:</t>
  </si>
  <si>
    <t xml:space="preserve">Program: </t>
  </si>
  <si>
    <t>Preparer's Phone No. and Email:</t>
  </si>
  <si>
    <t>A</t>
  </si>
  <si>
    <t>B</t>
  </si>
  <si>
    <t>C</t>
  </si>
  <si>
    <t>D</t>
  </si>
  <si>
    <t>E</t>
  </si>
  <si>
    <t>COST CATEGORY</t>
  </si>
  <si>
    <t>LINE ITEM</t>
  </si>
  <si>
    <t>PROPOSED</t>
  </si>
  <si>
    <t>LINE ITEM %</t>
  </si>
  <si>
    <t>NARRATIVE EXPLANATION OF PROPOSED FUNDING</t>
  </si>
  <si>
    <t>#1000 - PERSONNEL COSTS</t>
  </si>
  <si>
    <t>Salaries</t>
  </si>
  <si>
    <t>Fringe Benefits</t>
  </si>
  <si>
    <t>#2000 - OTHER COSTS</t>
  </si>
  <si>
    <t>#2200 - SUBCONTRACTOR COSTS</t>
  </si>
  <si>
    <t>#3000 - FURNITURE &amp; EQUIPMENT COSTS</t>
  </si>
  <si>
    <t>#4000 - INDIRECT COSTS</t>
  </si>
  <si>
    <t>S A L A R Y     R A N G E    S U M M A R Y    S H E E T</t>
  </si>
  <si>
    <t>AGENCY NAME:</t>
  </si>
  <si>
    <t>Contact Person:</t>
  </si>
  <si>
    <t>Contact Number/Email:</t>
  </si>
  <si>
    <t>List all job titles budgeted in this program with respective monthly minimum and maximum salary ranges.</t>
  </si>
  <si>
    <t>JOB TITLE/POSITION</t>
  </si>
  <si>
    <t>MONTHLY SALARY or HOURLY RATE RANGE</t>
  </si>
  <si>
    <t>MINIMUM</t>
  </si>
  <si>
    <t>MAXIMUM</t>
  </si>
  <si>
    <t>Instructional sheet on how to complete the forms (ORDER)</t>
  </si>
  <si>
    <t>Budget Guidelines</t>
  </si>
  <si>
    <t>Using the attached forms, complete a 12-month budget that identifies use of contracted grant funds. Please do not revise the forms as they have been pre-formatted and include formulas that should not be changed. Some of the (Excel) budget documents were formatted to automatically pre-populate other fields within the document, you should complete the budget worksheets in this order:</t>
  </si>
  <si>
    <t>1. Summary</t>
  </si>
  <si>
    <t>2. The Schedule of Personnel</t>
  </si>
  <si>
    <t>3. The Budget Detail</t>
  </si>
  <si>
    <t>4. The Budget Narrative</t>
  </si>
  <si>
    <t>5. Salary/Hourly Range</t>
  </si>
  <si>
    <t>Please enter all on the Top portion of the Summary page. Values such as "Contractor", "Contract Number" etc. will populate other budget pages based on the entry on the Summary page.</t>
  </si>
  <si>
    <r>
      <rPr>
        <rFont val="Arial"/>
        <b/>
        <color theme="1"/>
        <sz val="12.0"/>
      </rPr>
      <t xml:space="preserve">Contract Number: </t>
    </r>
    <r>
      <rPr>
        <rFont val="Arial"/>
        <color theme="1"/>
        <sz val="12.0"/>
      </rPr>
      <t xml:space="preserve">Please include your contract number, including any amendment - C-14000-1 or C-140000-2 </t>
    </r>
  </si>
  <si>
    <r>
      <rPr>
        <rFont val="Arial"/>
        <b/>
        <color theme="1"/>
        <sz val="12.0"/>
      </rPr>
      <t>Approval No.:</t>
    </r>
    <r>
      <rPr>
        <rFont val="Arial"/>
        <color theme="1"/>
        <sz val="12.0"/>
      </rPr>
      <t xml:space="preserve"> please indicate the budget approval request. For example, for your initial budget write in "1" </t>
    </r>
  </si>
  <si>
    <r>
      <rPr>
        <rFont val="Arial"/>
        <b/>
        <color theme="1"/>
        <sz val="12.0"/>
      </rPr>
      <t>Contact Person:</t>
    </r>
    <r>
      <rPr>
        <rFont val="Arial"/>
        <color theme="1"/>
        <sz val="12.0"/>
      </rPr>
      <t xml:space="preserve"> The agency staff to contact for any questions on the budget forms.</t>
    </r>
  </si>
  <si>
    <r>
      <rPr>
        <rFont val="Arial"/>
        <b/>
        <color theme="1"/>
        <sz val="12.0"/>
      </rPr>
      <t>Start:</t>
    </r>
    <r>
      <rPr>
        <rFont val="Arial"/>
        <color theme="1"/>
        <sz val="12.0"/>
      </rPr>
      <t xml:space="preserve"> by completing Job Title, Employee Name, Monthly Salary/Hourly Rate, and Percentage of time allocated. </t>
    </r>
  </si>
  <si>
    <r>
      <rPr>
        <rFont val="Arial"/>
        <b/>
        <color theme="1"/>
        <sz val="12.0"/>
      </rPr>
      <t>Staff Positions:</t>
    </r>
    <r>
      <rPr>
        <rFont val="Arial"/>
        <color theme="1"/>
        <sz val="12.0"/>
      </rPr>
      <t xml:space="preserve"> Include only one line per position. Any cost of living increases or anticipated raises should be averaged into the salary/hourly rate and % for that line.
Note: When staff turnover occurs, positions should not be separated into additional line items. Contractors must notify their analyst of any personnel changes; however, budget modifications shall only be required if a replacement staff's salary or % shall increase the line in excess of 10%, or if a contractor wishes to reallocate estimated savings to another budget line item. </t>
    </r>
  </si>
  <si>
    <r>
      <rPr>
        <rFont val="Arial"/>
        <color theme="1"/>
        <sz val="12.0"/>
      </rPr>
      <t xml:space="preserve">The City of LA Share will total up based on the information provided in each column. </t>
    </r>
    <r>
      <rPr>
        <rFont val="Arial"/>
        <b/>
        <color theme="1"/>
        <sz val="12.0"/>
      </rPr>
      <t>(Please do not change the formula).</t>
    </r>
  </si>
  <si>
    <t>All positions funded in whole or in part by the contract must be paid the City’s Living Wage.
For FSCs, all staff must be paid a minimum of $22/hour.</t>
  </si>
  <si>
    <r>
      <rPr>
        <rFont val="Arial"/>
        <b/>
        <color rgb="FF000000"/>
        <sz val="12.0"/>
      </rPr>
      <t xml:space="preserve">Job Title:  </t>
    </r>
    <r>
      <rPr>
        <rFont val="Arial"/>
        <b val="0"/>
        <color rgb="FF000000"/>
        <sz val="12.0"/>
      </rPr>
      <t xml:space="preserve">For multiple positions of the same job title, such as Case Manager, each </t>
    </r>
    <r>
      <rPr>
        <rFont val="Arial"/>
        <b val="0"/>
        <i/>
        <color rgb="FF000000"/>
        <sz val="12.0"/>
      </rPr>
      <t xml:space="preserve">position </t>
    </r>
    <r>
      <rPr>
        <rFont val="Arial"/>
        <b val="0"/>
        <color rgb="FF000000"/>
        <sz val="12.0"/>
      </rPr>
      <t>(not approved staff) must be numbered to match the total amount of positions budgeted. Example (Case Manager 1, Case Manager 2, etc)</t>
    </r>
  </si>
  <si>
    <r>
      <rPr>
        <rFont val="Arial"/>
        <b/>
        <color theme="1"/>
        <sz val="12.0"/>
      </rPr>
      <t xml:space="preserve"># of Months or # of Hours: </t>
    </r>
    <r>
      <rPr>
        <rFont val="Arial"/>
        <b val="0"/>
        <color theme="1"/>
        <sz val="12.0"/>
      </rPr>
      <t xml:space="preserve">Calculate the maximum # of hours/months that will be cost allocated to this program. </t>
    </r>
  </si>
  <si>
    <t>*Hourly staff can also be listed with a monthly salary calculation.</t>
  </si>
  <si>
    <t xml:space="preserve">Fringe Benefits:  </t>
  </si>
  <si>
    <t>FICA - This amount will automatically populate (Locked cell)</t>
  </si>
  <si>
    <t>Health - Enter in column G (under Fringe Benefits) the total amount of health benefits</t>
  </si>
  <si>
    <t xml:space="preserve">SUI - Enter in column G (under Fringe Benefits) the total amount of SUI benefits, not to exceed SUI tax rate </t>
  </si>
  <si>
    <t>Worker Comp - Enter in column G (under Fringe Benefits) the total amount of workers comp benefit</t>
  </si>
  <si>
    <t>All other benefits - Enter in column G (under Fringe Benefits) the total amount of Other benefit(s)</t>
  </si>
  <si>
    <r>
      <rPr>
        <rFont val="Arial"/>
        <b/>
        <color rgb="FF000000"/>
        <sz val="12.0"/>
      </rPr>
      <t>FSC ONLY Leveraged Resources:</t>
    </r>
    <r>
      <rPr>
        <rFont val="Arial"/>
        <color rgb="FF000000"/>
        <sz val="12.0"/>
      </rPr>
      <t xml:space="preserve"> As defined as those that are direct benefit to the customer and are paid for with finds other than those requested in the FSC grant. </t>
    </r>
  </si>
  <si>
    <t>Budget Support Documentation:</t>
  </si>
  <si>
    <t>Organizational charts, and job descriptions must be submitted for every position title on the budget, and position title must be the same on all documents</t>
  </si>
  <si>
    <r>
      <rPr>
        <rFont val="Arial"/>
        <b/>
        <color theme="1"/>
        <sz val="12.0"/>
      </rPr>
      <t xml:space="preserve">Please note: </t>
    </r>
    <r>
      <rPr>
        <rFont val="Arial"/>
        <b val="0"/>
        <color theme="1"/>
        <sz val="12.0"/>
      </rPr>
      <t>Background checks, TB, degrees, resumes, etc., for individual staff on the budget will not be collected as part of the budget approval process. It is the sole responsibility of the agency to ensure that all requirement documents are on file and available for review upon request.</t>
    </r>
  </si>
  <si>
    <r>
      <rPr>
        <rFont val="Arial"/>
        <b/>
        <color theme="1"/>
        <sz val="12.0"/>
      </rPr>
      <t xml:space="preserve">Note: </t>
    </r>
    <r>
      <rPr>
        <rFont val="Arial"/>
        <b val="0"/>
        <color theme="1"/>
        <sz val="12.0"/>
      </rPr>
      <t>Please ensure that all listed position titles match across: Schedule of Personnel, Salary Range, Organizational Chart and Job Description.</t>
    </r>
  </si>
  <si>
    <t>Procurement:</t>
  </si>
  <si>
    <r>
      <rPr>
        <rFont val="Arial"/>
        <b/>
        <color rgb="FF000000"/>
        <sz val="12.0"/>
      </rPr>
      <t>Line items exceeding $15K</t>
    </r>
    <r>
      <rPr>
        <rFont val="Arial"/>
        <color rgb="FF000000"/>
        <sz val="12.0"/>
      </rPr>
      <t xml:space="preserve"> must be procured as follows: 
$15,001 - $150K = obtain 3 written bids
Over $150K = obtain sealed bids. 
Refer to "Subcontract Procurement and Procedures" (Exhibit I for FSCs) of your City contract for procurement requirements</t>
    </r>
  </si>
  <si>
    <r>
      <rPr>
        <rFont val="Arial"/>
        <color rgb="FF000000"/>
        <sz val="12.0"/>
      </rPr>
      <t xml:space="preserve">Line items exceeding $15K that are </t>
    </r>
    <r>
      <rPr>
        <rFont val="Arial"/>
        <b/>
        <color rgb="FF000000"/>
        <sz val="12.0"/>
      </rPr>
      <t xml:space="preserve">exempt </t>
    </r>
    <r>
      <rPr>
        <rFont val="Arial"/>
        <color rgb="FF000000"/>
        <sz val="12.0"/>
      </rPr>
      <t>from procurement: Utilities, such as LADWP and Southern CA Gas Company</t>
    </r>
  </si>
  <si>
    <r>
      <rPr>
        <rFont val="Arial"/>
        <b/>
        <color theme="1"/>
        <sz val="12.0"/>
      </rPr>
      <t xml:space="preserve">FSC ONLY </t>
    </r>
    <r>
      <rPr>
        <rFont val="Arial"/>
        <color theme="1"/>
        <sz val="12.0"/>
      </rPr>
      <t xml:space="preserve">are required to have $250K in </t>
    </r>
    <r>
      <rPr>
        <rFont val="Arial"/>
        <color theme="1"/>
        <sz val="12.0"/>
        <u/>
      </rPr>
      <t>leveraged resources</t>
    </r>
    <r>
      <rPr>
        <rFont val="Arial"/>
        <color theme="1"/>
        <sz val="12.0"/>
      </rPr>
      <t xml:space="preserve"> of which $5,000 must be allocated for 2 youth hires allocated at minimum of 120 hrs.</t>
    </r>
  </si>
  <si>
    <r>
      <rPr>
        <rFont val="Arial"/>
        <b/>
        <color rgb="FF000000"/>
        <sz val="12.0"/>
      </rPr>
      <t xml:space="preserve">FSC ONLY - Leveraged Resources: </t>
    </r>
    <r>
      <rPr>
        <rFont val="Arial"/>
        <color rgb="FF000000"/>
        <sz val="12.0"/>
      </rPr>
      <t xml:space="preserve">As defined as those that are direct benefit to the customer and are paid for with funds other than those requested in the FSC grant. 
</t>
    </r>
    <r>
      <rPr>
        <rFont val="Arial"/>
        <b/>
        <i/>
        <color rgb="FF000000"/>
        <sz val="12.0"/>
      </rPr>
      <t>Examples</t>
    </r>
    <r>
      <rPr>
        <rFont val="Arial"/>
        <b/>
        <color rgb="FF000000"/>
        <sz val="12.0"/>
      </rPr>
      <t>:</t>
    </r>
    <r>
      <rPr>
        <rFont val="Arial"/>
        <color rgb="FF000000"/>
        <sz val="12.0"/>
      </rPr>
      <t xml:space="preserve"> Salaries for FSC personnel that are paid through federal private grants or other source; 
Physical space/facility and is capped at the rate no greater than $1.50 per square foot; 
Direct financial support to customer for transportation, temporary shelter, food, clothing, etc. </t>
    </r>
  </si>
  <si>
    <r>
      <rPr>
        <rFont val="Arial"/>
        <b/>
        <color theme="1"/>
        <sz val="12.0"/>
      </rPr>
      <t>FSC ONLY - Subcontractor Cost:</t>
    </r>
    <r>
      <rPr>
        <rFont val="Arial"/>
        <color theme="1"/>
        <sz val="12.0"/>
      </rPr>
      <t xml:space="preserve"> FSCs are required to set aside a minimum of $100,000 for no less than one subcontractor. The 10% flexibility rule is not allowed for subcontractor agreements.</t>
    </r>
  </si>
  <si>
    <r>
      <rPr>
        <rFont val="Arial"/>
        <b/>
        <color theme="1"/>
        <sz val="12.0"/>
      </rPr>
      <t>FSC ONLY - Facility Costs:</t>
    </r>
    <r>
      <rPr>
        <rFont val="Arial"/>
        <color theme="1"/>
        <sz val="12.0"/>
      </rPr>
      <t xml:space="preserve"> Facility costs shall not exceed $150,000 and should be less to ensure that the majority of grant funds are expended on direct services. Facility costs include: rent, use allowance, depreciation, facility repair and maintenance, equipment repair and maintenance (i.e. elevator) utilities, security (alarm and security service), janitorial service and supplies, trash service, and landscaping. Any facility costs allocated to the contract must be listed as individual line-item expenses. The 10% flexibility rule may not be applied in such a way as to increase the total allocation for facility costs beyond $150,000.
</t>
    </r>
  </si>
  <si>
    <r>
      <rPr>
        <rFont val="Arial"/>
        <b/>
        <color theme="1"/>
        <sz val="12.0"/>
      </rPr>
      <t xml:space="preserve">FSC ONLY - Emergency Assistance Costs: </t>
    </r>
    <r>
      <rPr>
        <rFont val="Arial"/>
        <color theme="1"/>
        <sz val="12.0"/>
      </rPr>
      <t xml:space="preserve">Contractor shall set aside a  minimum of $200,000 for Participant Related Costs in the form of Emergency Assistance and Supportive Services.
FSCs are required to designate $200,000 for housing-related participant costs: rental assistance/arrears; utilities/utility arrears; fees associated with rental applications and credit checks; security deposits; relocation services, etc. Housing/Emergency Assistance must be a separate line item from supportive services.
Emergency supportive services such as food assistance, children’s bed/crib, refrigerator, or stove, etc. must be separate line item(s) within the Emergency Assistance Cost Category. must be separate line item(s) within the Emergency Assistance Cost Category. Any amount allocated towards food costs within supportive service cannot be used toward the purchase of gift cards.
</t>
    </r>
  </si>
  <si>
    <r>
      <rPr>
        <rFont val="Arial"/>
        <b/>
        <color theme="1"/>
        <sz val="12.0"/>
      </rPr>
      <t>Subcontractor procurement:</t>
    </r>
    <r>
      <rPr>
        <rFont val="Arial"/>
        <color theme="1"/>
        <sz val="12.0"/>
      </rPr>
      <t xml:space="preserve"> Approved procurement is valid for three years. </t>
    </r>
  </si>
  <si>
    <r>
      <rPr>
        <rFont val="Arial"/>
        <b/>
        <color theme="1"/>
        <sz val="12.0"/>
      </rPr>
      <t xml:space="preserve">Furniture &amp; Equipment: </t>
    </r>
    <r>
      <rPr>
        <rFont val="Arial"/>
        <color theme="1"/>
        <sz val="12.0"/>
      </rPr>
      <t xml:space="preserve"> Procurement for furniture and equipment, and cost analysis must be completed and submitted to your Program Analyst by month 8, for approval prior to purchase.</t>
    </r>
  </si>
  <si>
    <r>
      <rPr>
        <rFont val="Arial"/>
        <b/>
        <color theme="1"/>
        <sz val="12.0"/>
      </rPr>
      <t>Indirect Cost:</t>
    </r>
    <r>
      <rPr>
        <rFont val="Arial"/>
        <color theme="1"/>
        <sz val="12.0"/>
      </rPr>
      <t xml:space="preserve"> Indirect costs must be calculated according to your Federally approved indirect cost rate. Participant Related Costs may not be factored into Direct Costs for agencies applying the 15% de minimus indirect cost rate.</t>
    </r>
  </si>
  <si>
    <t xml:space="preserve">Please identify the name and contact information of staff that may be contacted for any questions regarding your budget submission. </t>
  </si>
  <si>
    <t>The budget narrative should include: A written justification or rationale that explains the need and intended use of each line item contained within the proposed budget. This includes a line item justification for each personnel position. In preparing the budget narrative, please provide information that a reviewer would need to understand the necessity of each proposed item, as well as understand the process used to arrive at each budgeted amount.</t>
  </si>
  <si>
    <t>Only include The City Share of Cost on this page of the budget. Costs must equal your grant total. You may include leveraged cost descriptions; however, these should not count towards the total calculation.</t>
  </si>
  <si>
    <t>Examples:</t>
  </si>
  <si>
    <t>"Utilities are based on square footage.  Based on square footage the $2,000 program share of utility."</t>
  </si>
  <si>
    <t xml:space="preserve">"Utilities are based on square footage. The square footage occupied by the program is 20% and the total utility cost is $10,000. $10,000 x 20% = $2,000 program share of utility."        </t>
  </si>
  <si>
    <r>
      <rPr>
        <rFont val="Arial"/>
        <b/>
        <i/>
        <color rgb="FF000000"/>
        <sz val="12.0"/>
      </rPr>
      <t>If the cost allocation changes</t>
    </r>
    <r>
      <rPr>
        <rFont val="Arial"/>
        <color rgb="FF000000"/>
        <sz val="12.0"/>
      </rPr>
      <t xml:space="preserve">  "Utilities are based on square footage. The square footage occupied by the program is 40% and the total utility cost is $10,000. $10,000 x 40% = $4,000 program share of utility."</t>
    </r>
  </si>
  <si>
    <t>"Program Supplies: To cover the cost of Supplies to support program operations for 12.65 FT. Estimated cost is $52.70 per FTE/month (12.65 FTE x 52.70 x 12 months = $7,999.86, rounded to $8,000)"</t>
  </si>
  <si>
    <t>"General insurance expenses relating to FSC programming. Total general insurance $91,021.38. FTE when fully staffed is 16.02, of total staff roster 137.
FSC share $10,666. Estimated at $11,000."</t>
  </si>
  <si>
    <t>NOTE: If your cost allocation changes, you may need to submit a budget modification</t>
  </si>
  <si>
    <t>10% Flexibility Rule</t>
  </si>
  <si>
    <t xml:space="preserve">Agency may use the 10% flexibility rule to make modification without requesting a budget modification. </t>
  </si>
  <si>
    <t>Excludes any capped cost budget line items, such as Facility Costs, Subcontractor Agreements, Professional Service Agreements (PSA).</t>
  </si>
  <si>
    <t>Program Income</t>
  </si>
  <si>
    <t>Please indicate on the line item where you are adding back to your program any program income incurred.</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</si>
</sst>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quot;$&quot;#,##0_);\(&quot;$&quot;#,##0\)"/>
    <numFmt numFmtId="165" formatCode="&quot;$&quot;#,##0.00_);\(&quot;$&quot;#,##0.00\)"/>
    <numFmt numFmtId="166" formatCode="&quot;$&quot;#,##0.00"/>
  </numFmts>
  <fonts count="40">
    <font>
      <sz val="10.0"/>
      <color rgb="FF000000"/>
      <name val="Arial"/>
      <scheme val="minor"/>
    </font>
    <font>
      <sz val="18.0"/>
      <color rgb="FFFFFFFF"/>
      <name val="Arial Black"/>
    </font>
    <font/>
    <font>
      <sz val="12.0"/>
      <color rgb="FFFFFFFF"/>
      <name val="Arial Black"/>
    </font>
    <font>
      <sz val="12.0"/>
      <color theme="1"/>
      <name val="Arial"/>
    </font>
    <font>
      <sz val="12.0"/>
      <color theme="1"/>
      <name val="Arial Black"/>
    </font>
    <font>
      <sz val="10.0"/>
      <color theme="1"/>
      <name val="Arial"/>
    </font>
    <font>
      <b/>
      <sz val="12.0"/>
      <color theme="1"/>
      <name val="Arial"/>
    </font>
    <font>
      <b/>
      <sz val="12.0"/>
      <color theme="1"/>
      <name val="Arial Black"/>
    </font>
    <font>
      <u/>
      <sz val="10.0"/>
      <color rgb="FF0000FF"/>
      <name val="Arial"/>
    </font>
    <font>
      <sz val="14.0"/>
      <color rgb="FFFFFFFF"/>
      <name val="Arial Black"/>
    </font>
    <font>
      <b/>
      <sz val="10.0"/>
      <color theme="1"/>
      <name val="Arial"/>
    </font>
    <font>
      <sz val="8.0"/>
      <color theme="1"/>
      <name val="Arial"/>
    </font>
    <font>
      <sz val="16.0"/>
      <color rgb="FFFFFFFF"/>
      <name val="Arial Black"/>
    </font>
    <font>
      <sz val="11.0"/>
      <color rgb="FFFFFFFF"/>
      <name val="Arial Black"/>
    </font>
    <font>
      <sz val="11.0"/>
      <color theme="1"/>
      <name val="Arial Black"/>
    </font>
    <font>
      <b/>
      <sz val="12.0"/>
      <color rgb="FFFF0000"/>
      <name val="Arial"/>
    </font>
    <font>
      <b/>
      <sz val="11.0"/>
      <color theme="1"/>
      <name val="Arial"/>
    </font>
    <font>
      <sz val="14.0"/>
      <color theme="1"/>
      <name val="Arial Black"/>
    </font>
    <font>
      <b/>
      <sz val="12.0"/>
      <color rgb="FF151515"/>
      <name val="Arial"/>
    </font>
    <font>
      <b/>
      <sz val="12.0"/>
      <color rgb="FF000000"/>
      <name val="Arial"/>
    </font>
    <font>
      <b/>
      <sz val="12.0"/>
      <color rgb="FF0000FF"/>
      <name val="Arial"/>
    </font>
    <font>
      <sz val="11.0"/>
      <color theme="1"/>
      <name val="Arial"/>
    </font>
    <font>
      <sz val="11.0"/>
      <color rgb="FF000000"/>
      <name val="Arial Black"/>
    </font>
    <font>
      <b/>
      <i/>
      <sz val="12.0"/>
      <color theme="1"/>
      <name val="Arial"/>
    </font>
    <font>
      <b/>
      <sz val="9.0"/>
      <color theme="1"/>
      <name val="Arial"/>
    </font>
    <font>
      <sz val="9.0"/>
      <color theme="1"/>
      <name val="Arial"/>
    </font>
    <font>
      <b/>
      <sz val="14.0"/>
      <color theme="0"/>
      <name val="Arial"/>
    </font>
    <font>
      <sz val="14.0"/>
      <color theme="1"/>
      <name val="Arial"/>
    </font>
    <font>
      <b/>
      <sz val="24.0"/>
      <color theme="1"/>
      <name val="Arial"/>
    </font>
    <font>
      <b/>
      <sz val="12.0"/>
      <color rgb="FF1F3B34"/>
      <name val="Arial"/>
    </font>
    <font>
      <sz val="12.0"/>
      <color rgb="FF1F3B34"/>
      <name val="Arial"/>
    </font>
    <font>
      <sz val="14.0"/>
      <color rgb="FFFF0000"/>
      <name val="Arial"/>
    </font>
    <font>
      <sz val="12.0"/>
      <color rgb="FF151515"/>
      <name val="Arial"/>
    </font>
    <font>
      <b/>
      <sz val="14.0"/>
      <color theme="1"/>
      <name val="Arial"/>
    </font>
    <font>
      <i/>
      <sz val="12.0"/>
      <color theme="1"/>
      <name val="Arial"/>
    </font>
    <font>
      <sz val="12.0"/>
      <color rgb="FF000000"/>
      <name val="Arial"/>
    </font>
    <font>
      <b/>
      <u/>
      <sz val="12.0"/>
      <color theme="1"/>
      <name val="Arial"/>
    </font>
    <font>
      <b/>
      <sz val="10.0"/>
      <color rgb="FFFF0000"/>
      <name val="Arial"/>
    </font>
    <font>
      <sz val="10.0"/>
      <color rgb="FF000000"/>
      <name val="Arial"/>
    </font>
  </fonts>
  <fills count="9">
    <fill>
      <patternFill patternType="none"/>
    </fill>
    <fill>
      <patternFill patternType="lightGray"/>
    </fill>
    <fill>
      <patternFill patternType="solid">
        <fgColor rgb="FF000000"/>
        <bgColor rgb="FF000000"/>
      </patternFill>
    </fill>
    <fill>
      <patternFill patternType="solid">
        <fgColor rgb="FFCCFFFF"/>
        <bgColor rgb="FFCCFFFF"/>
      </patternFill>
    </fill>
    <fill>
      <patternFill patternType="solid">
        <fgColor rgb="FFC0C0C0"/>
        <bgColor rgb="FFC0C0C0"/>
      </patternFill>
    </fill>
    <fill>
      <patternFill patternType="solid">
        <fgColor rgb="FFFFFFFF"/>
        <bgColor rgb="FFFFFFFF"/>
      </patternFill>
    </fill>
    <fill>
      <patternFill patternType="solid">
        <fgColor rgb="FFD8D8D8"/>
        <bgColor rgb="FFD8D8D8"/>
      </patternFill>
    </fill>
    <fill>
      <patternFill patternType="solid">
        <fgColor theme="0"/>
        <bgColor theme="0"/>
      </patternFill>
    </fill>
    <fill>
      <patternFill patternType="solid">
        <fgColor rgb="FFCCCCCC"/>
        <bgColor rgb="FFCCCCCC"/>
      </patternFill>
    </fill>
  </fills>
  <borders count="66">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top style="thin">
        <color rgb="FF000000"/>
      </top>
    </border>
    <border>
      <top style="thin">
        <color rgb="FF000000"/>
      </top>
      <bottom style="thin">
        <color rgb="FF000000"/>
      </bottom>
    </border>
    <border>
      <top style="thin">
        <color rgb="FF000000"/>
      </top>
    </border>
    <border>
      <right style="thin">
        <color rgb="FF000000"/>
      </right>
      <top style="thin">
        <color rgb="FF000000"/>
      </top>
    </border>
    <border>
      <left style="thin">
        <color rgb="FF000000"/>
      </left>
    </border>
    <border>
      <bottom style="thin">
        <color rgb="FF000000"/>
      </bottom>
    </border>
    <border>
      <right style="thin">
        <color rgb="FF000000"/>
      </right>
      <bottom style="thin">
        <color rgb="FF000000"/>
      </bottom>
    </border>
    <border>
      <left style="thin">
        <color rgb="FF000000"/>
      </left>
      <bottom style="thin">
        <color rgb="FF000000"/>
      </bottom>
    </border>
    <border>
      <right style="thin">
        <color rgb="FF000000"/>
      </right>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top style="thin">
        <color rgb="FF000000"/>
      </top>
      <bottom/>
    </border>
    <border>
      <left/>
      <right/>
      <top style="thin">
        <color rgb="FF000000"/>
      </top>
      <bottom/>
    </border>
    <border>
      <left/>
      <right style="thin">
        <color rgb="FF000000"/>
      </right>
      <top style="thin">
        <color rgb="FF000000"/>
      </top>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top/>
      <bottom/>
    </border>
    <border>
      <top/>
      <bottom/>
    </border>
    <border>
      <right style="thin">
        <color rgb="FF000000"/>
      </right>
      <top/>
      <bottom/>
    </border>
    <border>
      <left style="thin">
        <color rgb="FF000000"/>
      </left>
      <right style="thin">
        <color rgb="FF000000"/>
      </right>
      <top/>
      <bottom/>
    </border>
    <border>
      <left style="thin">
        <color rgb="FF000000"/>
      </left>
      <right/>
      <top/>
      <bottom/>
    </border>
    <border>
      <left/>
      <right style="thin">
        <color rgb="FF000000"/>
      </right>
      <top/>
      <bottom/>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right/>
      <top/>
      <bottom/>
    </border>
    <border>
      <left/>
      <right/>
      <top style="thin">
        <color rgb="FF000000"/>
      </top>
      <bottom style="thin">
        <color rgb="FF000000"/>
      </bottom>
    </border>
    <border>
      <left style="medium">
        <color rgb="FF000000"/>
      </left>
      <top style="thin">
        <color rgb="FF000000"/>
      </top>
    </border>
    <border>
      <right style="medium">
        <color rgb="FF000000"/>
      </right>
      <top style="thin">
        <color rgb="FF000000"/>
      </top>
    </border>
    <border>
      <left style="medium">
        <color rgb="FF000000"/>
      </left>
      <bottom style="thin">
        <color rgb="FF000000"/>
      </bottom>
    </border>
    <border>
      <right style="medium">
        <color rgb="FF000000"/>
      </right>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border>
    <border>
      <left style="thin">
        <color rgb="FF000000"/>
      </left>
      <right style="thin">
        <color rgb="FF000000"/>
      </right>
    </border>
    <border>
      <left style="thin">
        <color rgb="FF000000"/>
      </left>
      <right style="medium">
        <color rgb="FF000000"/>
      </right>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thin">
        <color rgb="FF000000"/>
      </left>
      <right style="medium">
        <color rgb="FF000000"/>
      </right>
      <top/>
      <bottom style="thin">
        <color rgb="FF000000"/>
      </bottom>
    </border>
    <border>
      <left style="thin">
        <color rgb="FF000000"/>
      </left>
      <right style="medium">
        <color rgb="FF000000"/>
      </right>
      <top style="thin">
        <color rgb="FF000000"/>
      </top>
      <bottom style="thin">
        <color rgb="FF000000"/>
      </bottom>
    </border>
    <border>
      <left style="medium">
        <color rgb="FF000000"/>
      </left>
      <top style="thin">
        <color rgb="FF000000"/>
      </top>
      <bottom/>
    </border>
    <border>
      <left style="medium">
        <color rgb="FF000000"/>
      </left>
      <right/>
      <top/>
      <bottom/>
    </border>
    <border>
      <left style="medium">
        <color rgb="FF000000"/>
      </left>
      <right/>
      <top style="thin">
        <color rgb="FF000000"/>
      </top>
      <bottom style="thin">
        <color rgb="FF000000"/>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right style="medium">
        <color rgb="FF000000"/>
      </right>
    </border>
    <border>
      <left/>
      <top/>
      <bottom/>
    </border>
    <border>
      <right/>
      <top/>
      <bottom/>
    </border>
  </borders>
  <cellStyleXfs count="1">
    <xf borderId="0" fillId="0" fontId="0" numFmtId="0" applyAlignment="1" applyFont="1"/>
  </cellStyleXfs>
  <cellXfs count="314">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0" fontId="2" numFmtId="0" xfId="0" applyBorder="1" applyFont="1"/>
    <xf borderId="4" fillId="2" fontId="3" numFmtId="0" xfId="0" applyAlignment="1" applyBorder="1" applyFont="1">
      <alignment horizontal="center"/>
    </xf>
    <xf borderId="5" fillId="0" fontId="2" numFmtId="0" xfId="0" applyBorder="1" applyFont="1"/>
    <xf borderId="6" fillId="0" fontId="2" numFmtId="0" xfId="0" applyBorder="1" applyFont="1"/>
    <xf borderId="7" fillId="0" fontId="4" numFmtId="49" xfId="0" applyBorder="1" applyFont="1" applyNumberFormat="1"/>
    <xf borderId="8" fillId="0" fontId="5" numFmtId="49" xfId="0" applyBorder="1" applyFont="1" applyNumberFormat="1"/>
    <xf borderId="0" fillId="0" fontId="5" numFmtId="49" xfId="0" applyAlignment="1" applyFont="1" applyNumberFormat="1">
      <alignment horizontal="left"/>
    </xf>
    <xf borderId="9" fillId="0" fontId="4" numFmtId="49" xfId="0" applyBorder="1" applyFont="1" applyNumberFormat="1"/>
    <xf borderId="9" fillId="0" fontId="6" numFmtId="49" xfId="0" applyBorder="1" applyFont="1" applyNumberFormat="1"/>
    <xf borderId="10" fillId="0" fontId="6" numFmtId="49" xfId="0" applyBorder="1" applyFont="1" applyNumberFormat="1"/>
    <xf borderId="11" fillId="0" fontId="4" numFmtId="49" xfId="0" applyBorder="1" applyFont="1" applyNumberFormat="1"/>
    <xf borderId="0" fillId="0" fontId="4" numFmtId="49" xfId="0" applyFont="1" applyNumberFormat="1"/>
    <xf borderId="0" fillId="0" fontId="6" numFmtId="0" xfId="0" applyFont="1"/>
    <xf borderId="12" fillId="0" fontId="7" numFmtId="49" xfId="0" applyAlignment="1" applyBorder="1" applyFont="1" applyNumberFormat="1">
      <alignment horizontal="left"/>
    </xf>
    <xf borderId="13" fillId="0" fontId="6" numFmtId="49" xfId="0" applyBorder="1" applyFont="1" applyNumberFormat="1"/>
    <xf borderId="0" fillId="0" fontId="7" numFmtId="49" xfId="0" applyAlignment="1" applyFont="1" applyNumberFormat="1">
      <alignment horizontal="right"/>
    </xf>
    <xf borderId="12" fillId="0" fontId="5" numFmtId="49" xfId="0" applyAlignment="1" applyBorder="1" applyFont="1" applyNumberFormat="1">
      <alignment horizontal="center"/>
    </xf>
    <xf borderId="8" fillId="0" fontId="7" numFmtId="49" xfId="0" applyAlignment="1" applyBorder="1" applyFont="1" applyNumberFormat="1">
      <alignment horizontal="left"/>
    </xf>
    <xf borderId="8" fillId="0" fontId="5" numFmtId="164" xfId="0" applyAlignment="1" applyBorder="1" applyFont="1" applyNumberFormat="1">
      <alignment horizontal="left"/>
    </xf>
    <xf borderId="8" fillId="0" fontId="4" numFmtId="49" xfId="0" applyBorder="1" applyFont="1" applyNumberFormat="1"/>
    <xf borderId="0" fillId="0" fontId="4" numFmtId="49" xfId="0" applyAlignment="1" applyFont="1" applyNumberFormat="1">
      <alignment horizontal="right"/>
    </xf>
    <xf borderId="8" fillId="0" fontId="5" numFmtId="49" xfId="0" applyAlignment="1" applyBorder="1" applyFont="1" applyNumberFormat="1">
      <alignment horizontal="left"/>
    </xf>
    <xf borderId="0" fillId="0" fontId="8" numFmtId="164" xfId="0" applyAlignment="1" applyFont="1" applyNumberFormat="1">
      <alignment horizontal="left"/>
    </xf>
    <xf borderId="0" fillId="0" fontId="4" numFmtId="165" xfId="0" applyAlignment="1" applyFont="1" applyNumberFormat="1">
      <alignment horizontal="left"/>
    </xf>
    <xf borderId="0" fillId="0" fontId="9" numFmtId="49" xfId="0" applyAlignment="1" applyFont="1" applyNumberFormat="1">
      <alignment horizontal="left"/>
    </xf>
    <xf borderId="0" fillId="0" fontId="6" numFmtId="49" xfId="0" applyFont="1" applyNumberFormat="1"/>
    <xf borderId="14" fillId="0" fontId="4" numFmtId="49" xfId="0" applyBorder="1" applyFont="1" applyNumberFormat="1"/>
    <xf borderId="12" fillId="0" fontId="4" numFmtId="49" xfId="0" applyBorder="1" applyFont="1" applyNumberFormat="1"/>
    <xf borderId="12" fillId="0" fontId="6" numFmtId="49" xfId="0" applyBorder="1" applyFont="1" applyNumberFormat="1"/>
    <xf borderId="11" fillId="0" fontId="6" numFmtId="49" xfId="0" applyBorder="1" applyFont="1" applyNumberFormat="1"/>
    <xf borderId="15" fillId="0" fontId="6" numFmtId="49" xfId="0" applyBorder="1" applyFont="1" applyNumberFormat="1"/>
    <xf borderId="16" fillId="2" fontId="10" numFmtId="0" xfId="0" applyAlignment="1" applyBorder="1" applyFont="1">
      <alignment horizontal="center"/>
    </xf>
    <xf borderId="8" fillId="0" fontId="2" numFmtId="0" xfId="0" applyBorder="1" applyFont="1"/>
    <xf borderId="17" fillId="0" fontId="2" numFmtId="0" xfId="0" applyBorder="1" applyFont="1"/>
    <xf borderId="18" fillId="3" fontId="11" numFmtId="0" xfId="0" applyAlignment="1" applyBorder="1" applyFill="1" applyFont="1">
      <alignment horizontal="center"/>
    </xf>
    <xf borderId="19" fillId="3" fontId="11" numFmtId="0" xfId="0" applyAlignment="1" applyBorder="1" applyFont="1">
      <alignment horizontal="center"/>
    </xf>
    <xf borderId="20" fillId="3" fontId="11" numFmtId="0" xfId="0" applyAlignment="1" applyBorder="1" applyFont="1">
      <alignment horizontal="center"/>
    </xf>
    <xf borderId="21" fillId="3" fontId="11" numFmtId="0" xfId="0" applyAlignment="1" applyBorder="1" applyFont="1">
      <alignment horizontal="center"/>
    </xf>
    <xf borderId="22" fillId="3" fontId="11" numFmtId="0" xfId="0" applyAlignment="1" applyBorder="1" applyFont="1">
      <alignment horizontal="center"/>
    </xf>
    <xf borderId="20" fillId="3" fontId="6" numFmtId="0" xfId="0" applyBorder="1" applyFont="1"/>
    <xf borderId="23" fillId="3" fontId="11" numFmtId="0" xfId="0" applyAlignment="1" applyBorder="1" applyFont="1">
      <alignment horizontal="center"/>
    </xf>
    <xf borderId="24" fillId="0" fontId="2" numFmtId="0" xfId="0" applyBorder="1" applyFont="1"/>
    <xf borderId="25" fillId="0" fontId="2" numFmtId="0" xfId="0" applyBorder="1" applyFont="1"/>
    <xf borderId="26" fillId="3" fontId="11" numFmtId="0" xfId="0" applyAlignment="1" applyBorder="1" applyFont="1">
      <alignment horizontal="center"/>
    </xf>
    <xf borderId="27" fillId="3" fontId="11" numFmtId="0" xfId="0" applyAlignment="1" applyBorder="1" applyFont="1">
      <alignment horizontal="center"/>
    </xf>
    <xf borderId="28" fillId="3" fontId="6" numFmtId="0" xfId="0" applyBorder="1" applyFont="1"/>
    <xf borderId="29" fillId="3" fontId="11" numFmtId="0" xfId="0" applyAlignment="1" applyBorder="1" applyFont="1">
      <alignment horizontal="center"/>
    </xf>
    <xf borderId="30" fillId="3" fontId="11" numFmtId="0" xfId="0" applyAlignment="1" applyBorder="1" applyFont="1">
      <alignment horizontal="center"/>
    </xf>
    <xf borderId="31" fillId="3" fontId="11" numFmtId="0" xfId="0" applyAlignment="1" applyBorder="1" applyFont="1">
      <alignment horizontal="center"/>
    </xf>
    <xf borderId="16" fillId="3" fontId="11" numFmtId="0" xfId="0" applyAlignment="1" applyBorder="1" applyFont="1">
      <alignment horizontal="center"/>
    </xf>
    <xf borderId="32" fillId="3" fontId="11" numFmtId="0" xfId="0" applyAlignment="1" applyBorder="1" applyFont="1">
      <alignment horizontal="center"/>
    </xf>
    <xf borderId="4" fillId="3" fontId="11" numFmtId="0" xfId="0" applyAlignment="1" applyBorder="1" applyFont="1">
      <alignment horizontal="center"/>
    </xf>
    <xf borderId="21" fillId="0" fontId="4" numFmtId="0" xfId="0" applyAlignment="1" applyBorder="1" applyFont="1">
      <alignment horizontal="center"/>
    </xf>
    <xf borderId="16" fillId="0" fontId="4" numFmtId="0" xfId="0" applyBorder="1" applyFont="1"/>
    <xf borderId="17" fillId="0" fontId="4" numFmtId="0" xfId="0" applyBorder="1" applyFont="1"/>
    <xf borderId="21" fillId="0" fontId="4" numFmtId="37" xfId="0" applyAlignment="1" applyBorder="1" applyFont="1" applyNumberFormat="1">
      <alignment horizontal="right"/>
    </xf>
    <xf borderId="21" fillId="4" fontId="4" numFmtId="37" xfId="0" applyAlignment="1" applyBorder="1" applyFill="1" applyFont="1" applyNumberFormat="1">
      <alignment horizontal="right"/>
    </xf>
    <xf borderId="16" fillId="0" fontId="4" numFmtId="0" xfId="0" applyAlignment="1" applyBorder="1" applyFont="1">
      <alignment horizontal="left"/>
    </xf>
    <xf borderId="21" fillId="0" fontId="5" numFmtId="0" xfId="0" applyBorder="1" applyFont="1"/>
    <xf borderId="16" fillId="0" fontId="5" numFmtId="0" xfId="0" applyBorder="1" applyFont="1"/>
    <xf borderId="17" fillId="0" fontId="5" numFmtId="0" xfId="0" applyBorder="1" applyFont="1"/>
    <xf borderId="21" fillId="0" fontId="5" numFmtId="37" xfId="0" applyAlignment="1" applyBorder="1" applyFont="1" applyNumberFormat="1">
      <alignment horizontal="right"/>
    </xf>
    <xf borderId="21" fillId="4" fontId="5" numFmtId="37" xfId="0" applyAlignment="1" applyBorder="1" applyFont="1" applyNumberFormat="1">
      <alignment horizontal="right"/>
    </xf>
    <xf borderId="11" fillId="0" fontId="6" numFmtId="0" xfId="0" applyBorder="1" applyFont="1"/>
    <xf borderId="15" fillId="0" fontId="6" numFmtId="0" xfId="0" applyBorder="1" applyFont="1"/>
    <xf borderId="0" fillId="0" fontId="12" numFmtId="0" xfId="0" applyFont="1"/>
    <xf borderId="0" fillId="0" fontId="6" numFmtId="0" xfId="0" applyAlignment="1" applyFont="1">
      <alignment horizontal="right"/>
    </xf>
    <xf borderId="1" fillId="2" fontId="13" numFmtId="0" xfId="0" applyAlignment="1" applyBorder="1" applyFont="1">
      <alignment horizontal="center"/>
    </xf>
    <xf borderId="4" fillId="2" fontId="14" numFmtId="0" xfId="0" applyAlignment="1" applyBorder="1" applyFont="1">
      <alignment horizontal="center"/>
    </xf>
    <xf borderId="7" fillId="0" fontId="6" numFmtId="0" xfId="0" applyBorder="1" applyFont="1"/>
    <xf borderId="9" fillId="0" fontId="6" numFmtId="0" xfId="0" applyBorder="1" applyFont="1"/>
    <xf borderId="10" fillId="0" fontId="6" numFmtId="0" xfId="0" applyBorder="1" applyFont="1"/>
    <xf borderId="0" fillId="0" fontId="4" numFmtId="0" xfId="0" applyFont="1"/>
    <xf borderId="12" fillId="0" fontId="7" numFmtId="49" xfId="0" applyBorder="1" applyFont="1" applyNumberFormat="1"/>
    <xf borderId="8" fillId="0" fontId="7" numFmtId="49" xfId="0" applyBorder="1" applyFont="1" applyNumberFormat="1"/>
    <xf borderId="15" fillId="0" fontId="5" numFmtId="2" xfId="0" applyAlignment="1" applyBorder="1" applyFont="1" applyNumberFormat="1">
      <alignment horizontal="left"/>
    </xf>
    <xf borderId="15" fillId="0" fontId="15" numFmtId="2" xfId="0" applyAlignment="1" applyBorder="1" applyFont="1" applyNumberFormat="1">
      <alignment horizontal="left"/>
    </xf>
    <xf borderId="8" fillId="0" fontId="7" numFmtId="166" xfId="0" applyAlignment="1" applyBorder="1" applyFont="1" applyNumberFormat="1">
      <alignment horizontal="left"/>
    </xf>
    <xf borderId="9" fillId="0" fontId="5" numFmtId="164" xfId="0" applyAlignment="1" applyBorder="1" applyFont="1" applyNumberFormat="1">
      <alignment horizontal="left"/>
    </xf>
    <xf borderId="0" fillId="0" fontId="16" numFmtId="0" xfId="0" applyFont="1"/>
    <xf borderId="14" fillId="0" fontId="6" numFmtId="0" xfId="0" applyBorder="1" applyFont="1"/>
    <xf borderId="12" fillId="0" fontId="6" numFmtId="0" xfId="0" applyBorder="1" applyFont="1"/>
    <xf borderId="13" fillId="0" fontId="6" numFmtId="0" xfId="0" applyBorder="1" applyFont="1"/>
    <xf borderId="18" fillId="3" fontId="17" numFmtId="49" xfId="0" applyAlignment="1" applyBorder="1" applyFont="1" applyNumberFormat="1">
      <alignment horizontal="center"/>
    </xf>
    <xf borderId="20" fillId="3" fontId="17" numFmtId="49" xfId="0" applyAlignment="1" applyBorder="1" applyFont="1" applyNumberFormat="1">
      <alignment horizontal="center"/>
    </xf>
    <xf borderId="22" fillId="3" fontId="17" numFmtId="49" xfId="0" applyAlignment="1" applyBorder="1" applyFont="1" applyNumberFormat="1">
      <alignment horizontal="center"/>
    </xf>
    <xf borderId="16" fillId="3" fontId="18" numFmtId="49" xfId="0" applyAlignment="1" applyBorder="1" applyFont="1" applyNumberFormat="1">
      <alignment horizontal="center"/>
    </xf>
    <xf borderId="27" fillId="3" fontId="17" numFmtId="49" xfId="0" applyAlignment="1" applyBorder="1" applyFont="1" applyNumberFormat="1">
      <alignment horizontal="center"/>
    </xf>
    <xf borderId="28" fillId="3" fontId="17" numFmtId="49" xfId="0" applyAlignment="1" applyBorder="1" applyFont="1" applyNumberFormat="1">
      <alignment horizontal="center"/>
    </xf>
    <xf borderId="26" fillId="3" fontId="17" numFmtId="49" xfId="0" applyAlignment="1" applyBorder="1" applyFont="1" applyNumberFormat="1">
      <alignment horizontal="center"/>
    </xf>
    <xf borderId="21" fillId="3" fontId="5" numFmtId="49" xfId="0" applyAlignment="1" applyBorder="1" applyFont="1" applyNumberFormat="1">
      <alignment horizontal="center"/>
    </xf>
    <xf borderId="23" fillId="3" fontId="17" numFmtId="49" xfId="0" applyAlignment="1" applyBorder="1" applyFont="1" applyNumberFormat="1">
      <alignment horizontal="center"/>
    </xf>
    <xf borderId="28" fillId="3" fontId="17" numFmtId="49" xfId="0" applyAlignment="1" applyBorder="1" applyFont="1" applyNumberFormat="1">
      <alignment horizontal="left"/>
    </xf>
    <xf borderId="26" fillId="3" fontId="19" numFmtId="49" xfId="0" applyAlignment="1" applyBorder="1" applyFont="1" applyNumberFormat="1">
      <alignment horizontal="center"/>
    </xf>
    <xf borderId="29" fillId="3" fontId="17" numFmtId="49" xfId="0" applyAlignment="1" applyBorder="1" applyFont="1" applyNumberFormat="1">
      <alignment horizontal="center"/>
    </xf>
    <xf borderId="31" fillId="3" fontId="17" numFmtId="49" xfId="0" applyAlignment="1" applyBorder="1" applyFont="1" applyNumberFormat="1">
      <alignment horizontal="left"/>
    </xf>
    <xf borderId="32" fillId="3" fontId="17" numFmtId="49" xfId="0" applyAlignment="1" applyBorder="1" applyFont="1" applyNumberFormat="1">
      <alignment horizontal="center"/>
    </xf>
    <xf borderId="31" fillId="3" fontId="17" numFmtId="49" xfId="0" applyAlignment="1" applyBorder="1" applyFont="1" applyNumberFormat="1">
      <alignment horizontal="center"/>
    </xf>
    <xf borderId="33" fillId="2" fontId="3" numFmtId="49" xfId="0" applyBorder="1" applyFont="1" applyNumberFormat="1"/>
    <xf borderId="34" fillId="2" fontId="3" numFmtId="49" xfId="0" applyBorder="1" applyFont="1" applyNumberFormat="1"/>
    <xf borderId="21" fillId="2" fontId="3" numFmtId="0" xfId="0" applyBorder="1" applyFont="1"/>
    <xf borderId="16" fillId="0" fontId="4" numFmtId="49" xfId="0" applyBorder="1" applyFont="1" applyNumberFormat="1"/>
    <xf borderId="17" fillId="0" fontId="4" numFmtId="49" xfId="0" applyBorder="1" applyFont="1" applyNumberFormat="1"/>
    <xf borderId="17" fillId="0" fontId="4" numFmtId="39" xfId="0" applyBorder="1" applyFont="1" applyNumberFormat="1"/>
    <xf borderId="17" fillId="0" fontId="4" numFmtId="9" xfId="0" applyAlignment="1" applyBorder="1" applyFont="1" applyNumberFormat="1">
      <alignment horizontal="center"/>
    </xf>
    <xf borderId="17" fillId="0" fontId="4" numFmtId="37" xfId="0" applyBorder="1" applyFont="1" applyNumberFormat="1"/>
    <xf borderId="21" fillId="0" fontId="4" numFmtId="37" xfId="0" applyBorder="1" applyFont="1" applyNumberFormat="1"/>
    <xf borderId="21" fillId="4" fontId="4" numFmtId="37" xfId="0" applyBorder="1" applyFont="1" applyNumberFormat="1"/>
    <xf borderId="21" fillId="0" fontId="7" numFmtId="37" xfId="0" applyBorder="1" applyFont="1" applyNumberFormat="1"/>
    <xf borderId="10" fillId="0" fontId="2" numFmtId="0" xfId="0" applyBorder="1" applyFont="1"/>
    <xf borderId="17" fillId="0" fontId="16" numFmtId="9" xfId="0" applyAlignment="1" applyBorder="1" applyFont="1" applyNumberFormat="1">
      <alignment horizontal="center"/>
    </xf>
    <xf borderId="17" fillId="0" fontId="16" numFmtId="37" xfId="0" applyBorder="1" applyFont="1" applyNumberFormat="1"/>
    <xf borderId="13" fillId="0" fontId="2" numFmtId="0" xfId="0" applyBorder="1" applyFont="1"/>
    <xf borderId="16" fillId="0" fontId="5" numFmtId="49" xfId="0" applyBorder="1" applyFont="1" applyNumberFormat="1"/>
    <xf borderId="17" fillId="0" fontId="5" numFmtId="49" xfId="0" applyBorder="1" applyFont="1" applyNumberFormat="1"/>
    <xf borderId="34" fillId="4" fontId="5" numFmtId="37" xfId="0" applyBorder="1" applyFont="1" applyNumberFormat="1"/>
    <xf borderId="21" fillId="0" fontId="5" numFmtId="37" xfId="0" applyBorder="1" applyFont="1" applyNumberFormat="1"/>
    <xf borderId="21" fillId="4" fontId="5" numFmtId="37" xfId="0" applyBorder="1" applyFont="1" applyNumberFormat="1"/>
    <xf borderId="34" fillId="2" fontId="3" numFmtId="37" xfId="0" applyBorder="1" applyFont="1" applyNumberFormat="1"/>
    <xf borderId="34" fillId="5" fontId="20" numFmtId="37" xfId="0" applyAlignment="1" applyBorder="1" applyFill="1" applyFont="1" applyNumberFormat="1">
      <alignment horizontal="center"/>
    </xf>
    <xf borderId="21" fillId="2" fontId="3" numFmtId="37" xfId="0" applyBorder="1" applyFont="1" applyNumberFormat="1"/>
    <xf borderId="34" fillId="4" fontId="4" numFmtId="37" xfId="0" applyBorder="1" applyFont="1" applyNumberFormat="1"/>
    <xf borderId="17" fillId="0" fontId="4" numFmtId="10" xfId="0" applyAlignment="1" applyBorder="1" applyFont="1" applyNumberFormat="1">
      <alignment horizontal="center"/>
    </xf>
    <xf borderId="17" fillId="0" fontId="5" numFmtId="10" xfId="0" applyAlignment="1" applyBorder="1" applyFont="1" applyNumberFormat="1">
      <alignment horizontal="center"/>
    </xf>
    <xf borderId="0" fillId="0" fontId="6" numFmtId="37" xfId="0" applyFont="1" applyNumberFormat="1"/>
    <xf borderId="0" fillId="0" fontId="21" numFmtId="0" xfId="0" applyFont="1"/>
    <xf borderId="0" fillId="0" fontId="4" numFmtId="37" xfId="0" applyFont="1" applyNumberFormat="1"/>
    <xf borderId="23" fillId="2" fontId="3" numFmtId="0" xfId="0" applyAlignment="1" applyBorder="1" applyFont="1">
      <alignment horizontal="center"/>
    </xf>
    <xf borderId="0" fillId="0" fontId="7" numFmtId="49" xfId="0" applyAlignment="1" applyFont="1" applyNumberFormat="1">
      <alignment horizontal="left"/>
    </xf>
    <xf borderId="12" fillId="0" fontId="4" numFmtId="0" xfId="0" applyBorder="1" applyFont="1"/>
    <xf borderId="12" fillId="0" fontId="5" numFmtId="164" xfId="0" applyAlignment="1" applyBorder="1" applyFont="1" applyNumberFormat="1">
      <alignment horizontal="left"/>
    </xf>
    <xf borderId="19" fillId="3" fontId="17" numFmtId="49" xfId="0" applyAlignment="1" applyBorder="1" applyFont="1" applyNumberFormat="1">
      <alignment horizontal="center"/>
    </xf>
    <xf borderId="35" fillId="3" fontId="17" numFmtId="49" xfId="0" applyAlignment="1" applyBorder="1" applyFont="1" applyNumberFormat="1">
      <alignment horizontal="center"/>
    </xf>
    <xf borderId="35" fillId="3" fontId="22" numFmtId="0" xfId="0" applyBorder="1" applyFont="1"/>
    <xf borderId="35" fillId="3" fontId="17" numFmtId="0" xfId="0" applyBorder="1" applyFont="1"/>
    <xf borderId="35" fillId="3" fontId="17" numFmtId="49" xfId="0" applyAlignment="1" applyBorder="1" applyFont="1" applyNumberFormat="1">
      <alignment horizontal="left"/>
    </xf>
    <xf borderId="30" fillId="3" fontId="17" numFmtId="49" xfId="0" applyAlignment="1" applyBorder="1" applyFont="1" applyNumberFormat="1">
      <alignment horizontal="center"/>
    </xf>
    <xf borderId="33" fillId="4" fontId="23" numFmtId="49" xfId="0" applyBorder="1" applyFont="1" applyNumberFormat="1"/>
    <xf borderId="36" fillId="4" fontId="23" numFmtId="49" xfId="0" applyBorder="1" applyFont="1" applyNumberFormat="1"/>
    <xf borderId="34" fillId="4" fontId="23" numFmtId="49" xfId="0" applyBorder="1" applyFont="1" applyNumberFormat="1"/>
    <xf borderId="21" fillId="4" fontId="23" numFmtId="37" xfId="0" applyBorder="1" applyFont="1" applyNumberFormat="1"/>
    <xf borderId="16" fillId="0" fontId="22" numFmtId="49" xfId="0" applyBorder="1" applyFont="1" applyNumberFormat="1"/>
    <xf borderId="8" fillId="0" fontId="22" numFmtId="49" xfId="0" applyBorder="1" applyFont="1" applyNumberFormat="1"/>
    <xf borderId="17" fillId="0" fontId="22" numFmtId="49" xfId="0" applyBorder="1" applyFont="1" applyNumberFormat="1"/>
    <xf borderId="21" fillId="0" fontId="22" numFmtId="37" xfId="0" applyBorder="1" applyFont="1" applyNumberFormat="1"/>
    <xf borderId="21" fillId="4" fontId="22" numFmtId="37" xfId="0" applyBorder="1" applyFont="1" applyNumberFormat="1"/>
    <xf borderId="21" fillId="0" fontId="17" numFmtId="37" xfId="0" applyBorder="1" applyFont="1" applyNumberFormat="1"/>
    <xf borderId="16" fillId="0" fontId="15" numFmtId="49" xfId="0" applyBorder="1" applyFont="1" applyNumberFormat="1"/>
    <xf borderId="8" fillId="0" fontId="15" numFmtId="49" xfId="0" applyBorder="1" applyFont="1" applyNumberFormat="1"/>
    <xf borderId="17" fillId="0" fontId="15" numFmtId="49" xfId="0" applyBorder="1" applyFont="1" applyNumberFormat="1"/>
    <xf borderId="21" fillId="0" fontId="15" numFmtId="37" xfId="0" applyBorder="1" applyFont="1" applyNumberFormat="1"/>
    <xf borderId="21" fillId="4" fontId="15" numFmtId="37" xfId="0" applyBorder="1" applyFont="1" applyNumberFormat="1"/>
    <xf borderId="16" fillId="0" fontId="24" numFmtId="49" xfId="0" applyBorder="1" applyFont="1" applyNumberFormat="1"/>
    <xf borderId="8" fillId="0" fontId="24" numFmtId="49" xfId="0" applyBorder="1" applyFont="1" applyNumberFormat="1"/>
    <xf borderId="17" fillId="0" fontId="24" numFmtId="49" xfId="0" applyBorder="1" applyFont="1" applyNumberFormat="1"/>
    <xf borderId="21" fillId="0" fontId="24" numFmtId="9" xfId="0" applyAlignment="1" applyBorder="1" applyFont="1" applyNumberFormat="1">
      <alignment horizontal="center"/>
    </xf>
    <xf borderId="21" fillId="4" fontId="24" numFmtId="39" xfId="0" applyBorder="1" applyFont="1" applyNumberFormat="1"/>
    <xf borderId="21" fillId="0" fontId="24" numFmtId="39" xfId="0" applyBorder="1" applyFont="1" applyNumberFormat="1"/>
    <xf borderId="35" fillId="2" fontId="6" numFmtId="0" xfId="0" applyBorder="1" applyFont="1"/>
    <xf borderId="37" fillId="0" fontId="4" numFmtId="0" xfId="0" applyAlignment="1" applyBorder="1" applyFont="1">
      <alignment vertical="bottom"/>
    </xf>
    <xf borderId="9" fillId="0" fontId="4" numFmtId="0" xfId="0" applyAlignment="1" applyBorder="1" applyFont="1">
      <alignment vertical="bottom"/>
    </xf>
    <xf borderId="9" fillId="0" fontId="4" numFmtId="49" xfId="0" applyAlignment="1" applyBorder="1" applyFont="1" applyNumberFormat="1">
      <alignment horizontal="left" vertical="bottom"/>
    </xf>
    <xf borderId="9" fillId="0" fontId="4" numFmtId="0" xfId="0" applyAlignment="1" applyBorder="1" applyFont="1">
      <alignment horizontal="right" vertical="bottom"/>
    </xf>
    <xf borderId="9" fillId="0" fontId="2" numFmtId="0" xfId="0" applyBorder="1" applyFont="1"/>
    <xf borderId="38" fillId="0" fontId="4" numFmtId="49" xfId="0" applyAlignment="1" applyBorder="1" applyFont="1" applyNumberFormat="1">
      <alignment vertical="bottom"/>
    </xf>
    <xf borderId="39" fillId="0" fontId="4" numFmtId="0" xfId="0" applyAlignment="1" applyBorder="1" applyFont="1">
      <alignment horizontal="left" vertical="top"/>
    </xf>
    <xf borderId="12" fillId="0" fontId="4" numFmtId="0" xfId="0" applyAlignment="1" applyBorder="1" applyFont="1">
      <alignment horizontal="left" vertical="top"/>
    </xf>
    <xf borderId="12" fillId="0" fontId="4" numFmtId="49" xfId="0" applyAlignment="1" applyBorder="1" applyFont="1" applyNumberFormat="1">
      <alignment horizontal="left" vertical="top"/>
    </xf>
    <xf borderId="12" fillId="0" fontId="4" numFmtId="0" xfId="0" applyAlignment="1" applyBorder="1" applyFont="1">
      <alignment horizontal="right" vertical="top"/>
    </xf>
    <xf borderId="12" fillId="0" fontId="2" numFmtId="0" xfId="0" applyBorder="1" applyFont="1"/>
    <xf borderId="40" fillId="0" fontId="4" numFmtId="0" xfId="0" applyAlignment="1" applyBorder="1" applyFont="1">
      <alignment horizontal="left" vertical="top"/>
    </xf>
    <xf borderId="41" fillId="0" fontId="6" numFmtId="0" xfId="0" applyAlignment="1" applyBorder="1" applyFont="1">
      <alignment horizontal="center"/>
    </xf>
    <xf borderId="21" fillId="0" fontId="6" numFmtId="0" xfId="0" applyAlignment="1" applyBorder="1" applyFont="1">
      <alignment horizontal="center"/>
    </xf>
    <xf borderId="42" fillId="0" fontId="6" numFmtId="0" xfId="0" applyAlignment="1" applyBorder="1" applyFont="1">
      <alignment horizontal="center" shrinkToFit="0" wrapText="1"/>
    </xf>
    <xf borderId="37" fillId="3" fontId="17" numFmtId="49" xfId="0" applyAlignment="1" applyBorder="1" applyFont="1" applyNumberFormat="1">
      <alignment horizontal="center" vertical="center"/>
    </xf>
    <xf borderId="43" fillId="3" fontId="17" numFmtId="49" xfId="0" applyAlignment="1" applyBorder="1" applyFont="1" applyNumberFormat="1">
      <alignment horizontal="center" vertical="center"/>
    </xf>
    <xf borderId="43" fillId="3" fontId="11" numFmtId="49" xfId="0" applyAlignment="1" applyBorder="1" applyFont="1" applyNumberFormat="1">
      <alignment horizontal="center" vertical="center"/>
    </xf>
    <xf borderId="44" fillId="3" fontId="17" numFmtId="49" xfId="0" applyAlignment="1" applyBorder="1" applyFont="1" applyNumberFormat="1">
      <alignment horizontal="center" shrinkToFit="0" vertical="center" wrapText="1"/>
    </xf>
    <xf borderId="45" fillId="0" fontId="2" numFmtId="0" xfId="0" applyBorder="1" applyFont="1"/>
    <xf borderId="15" fillId="0" fontId="2" numFmtId="0" xfId="0" applyBorder="1" applyFont="1"/>
    <xf borderId="46" fillId="0" fontId="2" numFmtId="0" xfId="0" applyBorder="1" applyFont="1"/>
    <xf borderId="47" fillId="0" fontId="2" numFmtId="0" xfId="0" applyBorder="1" applyFont="1"/>
    <xf borderId="39" fillId="0" fontId="2" numFmtId="0" xfId="0" applyBorder="1" applyFont="1"/>
    <xf borderId="48" fillId="0" fontId="2" numFmtId="0" xfId="0" applyBorder="1" applyFont="1"/>
    <xf borderId="49" fillId="0" fontId="2" numFmtId="0" xfId="0" applyBorder="1" applyFont="1"/>
    <xf borderId="41" fillId="6" fontId="11" numFmtId="0" xfId="0" applyAlignment="1" applyBorder="1" applyFill="1" applyFont="1">
      <alignment horizontal="left" vertical="center"/>
    </xf>
    <xf borderId="32" fillId="6" fontId="6" numFmtId="0" xfId="0" applyAlignment="1" applyBorder="1" applyFont="1">
      <alignment horizontal="center" vertical="center"/>
    </xf>
    <xf borderId="50" fillId="6" fontId="6" numFmtId="0" xfId="0" applyAlignment="1" applyBorder="1" applyFont="1">
      <alignment shrinkToFit="0" vertical="center" wrapText="1"/>
    </xf>
    <xf borderId="37" fillId="0" fontId="25" numFmtId="49" xfId="0" applyAlignment="1" applyBorder="1" applyFont="1" applyNumberFormat="1">
      <alignment shrinkToFit="0" wrapText="1"/>
    </xf>
    <xf borderId="21" fillId="0" fontId="22" numFmtId="49" xfId="0" applyAlignment="1" applyBorder="1" applyFont="1" applyNumberFormat="1">
      <alignment horizontal="right"/>
    </xf>
    <xf borderId="21" fillId="0" fontId="22" numFmtId="39" xfId="0" applyBorder="1" applyFont="1" applyNumberFormat="1"/>
    <xf borderId="21" fillId="0" fontId="22" numFmtId="9" xfId="0" applyBorder="1" applyFont="1" applyNumberFormat="1"/>
    <xf borderId="51" fillId="0" fontId="17" numFmtId="39" xfId="0" applyAlignment="1" applyBorder="1" applyFont="1" applyNumberFormat="1">
      <alignment shrinkToFit="0" wrapText="1"/>
    </xf>
    <xf borderId="45" fillId="0" fontId="6" numFmtId="0" xfId="0" applyBorder="1" applyFont="1"/>
    <xf borderId="0" fillId="0" fontId="22" numFmtId="49" xfId="0" applyFont="1" applyNumberFormat="1"/>
    <xf borderId="43" fillId="0" fontId="22" numFmtId="49" xfId="0" applyAlignment="1" applyBorder="1" applyFont="1" applyNumberFormat="1">
      <alignment horizontal="right"/>
    </xf>
    <xf borderId="35" fillId="7" fontId="6" numFmtId="0" xfId="0" applyBorder="1" applyFill="1" applyFont="1"/>
    <xf borderId="41" fillId="6" fontId="11" numFmtId="0" xfId="0" applyAlignment="1" applyBorder="1" applyFont="1">
      <alignment horizontal="left"/>
    </xf>
    <xf borderId="21" fillId="6" fontId="22" numFmtId="39" xfId="0" applyBorder="1" applyFont="1" applyNumberFormat="1"/>
    <xf borderId="21" fillId="6" fontId="22" numFmtId="9" xfId="0" applyBorder="1" applyFont="1" applyNumberFormat="1"/>
    <xf borderId="51" fillId="6" fontId="17" numFmtId="39" xfId="0" applyAlignment="1" applyBorder="1" applyFont="1" applyNumberFormat="1">
      <alignment shrinkToFit="0" wrapText="1"/>
    </xf>
    <xf borderId="45" fillId="0" fontId="22" numFmtId="49" xfId="0" applyBorder="1" applyFont="1" applyNumberFormat="1"/>
    <xf borderId="52" fillId="6" fontId="11" numFmtId="0" xfId="0" applyBorder="1" applyFont="1"/>
    <xf borderId="21" fillId="6" fontId="17" numFmtId="37" xfId="0" applyBorder="1" applyFont="1" applyNumberFormat="1"/>
    <xf borderId="21" fillId="8" fontId="22" numFmtId="9" xfId="0" applyBorder="1" applyFill="1" applyFont="1" applyNumberFormat="1"/>
    <xf borderId="9" fillId="0" fontId="11" numFmtId="0" xfId="0" applyBorder="1" applyFont="1"/>
    <xf borderId="10" fillId="0" fontId="11" numFmtId="0" xfId="0" applyBorder="1" applyFont="1"/>
    <xf borderId="17" fillId="0" fontId="6" numFmtId="49" xfId="0" applyBorder="1" applyFont="1" applyNumberFormat="1"/>
    <xf borderId="0" fillId="0" fontId="11" numFmtId="0" xfId="0" applyFont="1"/>
    <xf borderId="15" fillId="0" fontId="11" numFmtId="0" xfId="0" applyBorder="1" applyFont="1"/>
    <xf borderId="12" fillId="0" fontId="11" numFmtId="0" xfId="0" applyBorder="1" applyFont="1"/>
    <xf borderId="13" fillId="0" fontId="11" numFmtId="0" xfId="0" applyBorder="1" applyFont="1"/>
    <xf borderId="53" fillId="6" fontId="11" numFmtId="0" xfId="0" applyBorder="1" applyFont="1"/>
    <xf borderId="35" fillId="6" fontId="11" numFmtId="0" xfId="0" applyBorder="1" applyFont="1"/>
    <xf borderId="34" fillId="6" fontId="11" numFmtId="0" xfId="0" applyBorder="1" applyFont="1"/>
    <xf borderId="21" fillId="6" fontId="17" numFmtId="9" xfId="0" applyBorder="1" applyFont="1" applyNumberFormat="1"/>
    <xf borderId="21" fillId="0" fontId="26" numFmtId="49" xfId="0" applyAlignment="1" applyBorder="1" applyFont="1" applyNumberFormat="1">
      <alignment shrinkToFit="0" wrapText="1"/>
    </xf>
    <xf borderId="15" fillId="0" fontId="22" numFmtId="49" xfId="0" applyBorder="1" applyFont="1" applyNumberFormat="1"/>
    <xf borderId="13" fillId="0" fontId="22" numFmtId="49" xfId="0" applyBorder="1" applyFont="1" applyNumberFormat="1"/>
    <xf borderId="54" fillId="6" fontId="11" numFmtId="0" xfId="0" applyBorder="1" applyFont="1"/>
    <xf borderId="36" fillId="6" fontId="22" numFmtId="49" xfId="0" applyBorder="1" applyFont="1" applyNumberFormat="1"/>
    <xf borderId="34" fillId="6" fontId="22" numFmtId="49" xfId="0" applyBorder="1" applyFont="1" applyNumberFormat="1"/>
    <xf borderId="21" fillId="0" fontId="22" numFmtId="49" xfId="0" applyBorder="1" applyFont="1" applyNumberFormat="1"/>
    <xf borderId="39" fillId="0" fontId="6" numFmtId="0" xfId="0" applyBorder="1" applyFont="1"/>
    <xf borderId="41" fillId="0" fontId="25" numFmtId="49" xfId="0" applyBorder="1" applyFont="1" applyNumberFormat="1"/>
    <xf borderId="17" fillId="0" fontId="6" numFmtId="0" xfId="0" applyBorder="1" applyFont="1"/>
    <xf borderId="48" fillId="0" fontId="22" numFmtId="49" xfId="0" applyBorder="1" applyFont="1" applyNumberFormat="1"/>
    <xf borderId="45" fillId="0" fontId="25" numFmtId="49" xfId="0" applyBorder="1" applyFont="1" applyNumberFormat="1"/>
    <xf borderId="46" fillId="0" fontId="17" numFmtId="49" xfId="0" applyBorder="1" applyFont="1" applyNumberFormat="1"/>
    <xf borderId="44" fillId="0" fontId="17" numFmtId="39" xfId="0" applyAlignment="1" applyBorder="1" applyFont="1" applyNumberFormat="1">
      <alignment shrinkToFit="0" wrapText="1"/>
    </xf>
    <xf borderId="55" fillId="0" fontId="6" numFmtId="0" xfId="0" applyBorder="1" applyFont="1"/>
    <xf borderId="56" fillId="0" fontId="17" numFmtId="49" xfId="0" applyAlignment="1" applyBorder="1" applyFont="1" applyNumberFormat="1">
      <alignment horizontal="right"/>
    </xf>
    <xf borderId="57" fillId="0" fontId="2" numFmtId="0" xfId="0" applyBorder="1" applyFont="1"/>
    <xf borderId="58" fillId="0" fontId="22" numFmtId="164" xfId="0" applyBorder="1" applyFont="1" applyNumberFormat="1"/>
    <xf borderId="58" fillId="0" fontId="22" numFmtId="9" xfId="0" applyBorder="1" applyFont="1" applyNumberFormat="1"/>
    <xf borderId="59" fillId="0" fontId="17" numFmtId="39" xfId="0" applyAlignment="1" applyBorder="1" applyFont="1" applyNumberFormat="1">
      <alignment shrinkToFit="0" wrapText="1"/>
    </xf>
    <xf borderId="0" fillId="0" fontId="6" numFmtId="0" xfId="0" applyAlignment="1" applyFont="1">
      <alignment shrinkToFit="0" wrapText="1"/>
    </xf>
    <xf borderId="60" fillId="2" fontId="27" numFmtId="0" xfId="0" applyAlignment="1" applyBorder="1" applyFont="1">
      <alignment horizontal="center" vertical="center"/>
    </xf>
    <xf borderId="61" fillId="0" fontId="2" numFmtId="0" xfId="0" applyBorder="1" applyFont="1"/>
    <xf borderId="62" fillId="0" fontId="2" numFmtId="0" xfId="0" applyBorder="1" applyFont="1"/>
    <xf borderId="0" fillId="0" fontId="28" numFmtId="0" xfId="0" applyFont="1"/>
    <xf borderId="37" fillId="0" fontId="7" numFmtId="0" xfId="0" applyAlignment="1" applyBorder="1" applyFont="1">
      <alignment horizontal="left" shrinkToFit="0" vertical="center" wrapText="1"/>
    </xf>
    <xf borderId="8" fillId="0" fontId="7" numFmtId="49" xfId="0" applyAlignment="1" applyBorder="1" applyFont="1" applyNumberFormat="1">
      <alignment shrinkToFit="0" vertical="center" wrapText="1"/>
    </xf>
    <xf borderId="42" fillId="0" fontId="11" numFmtId="0" xfId="0" applyAlignment="1" applyBorder="1" applyFont="1">
      <alignment vertical="top"/>
    </xf>
    <xf borderId="45" fillId="0" fontId="4" numFmtId="0" xfId="0" applyAlignment="1" applyBorder="1" applyFont="1">
      <alignment horizontal="left" vertical="center"/>
    </xf>
    <xf borderId="30" fillId="5" fontId="22" numFmtId="49" xfId="0" applyBorder="1" applyFont="1" applyNumberFormat="1"/>
    <xf borderId="8" fillId="0" fontId="6" numFmtId="0" xfId="0" applyBorder="1" applyFont="1"/>
    <xf borderId="42" fillId="0" fontId="6" numFmtId="0" xfId="0" applyAlignment="1" applyBorder="1" applyFont="1">
      <alignment vertical="top"/>
    </xf>
    <xf borderId="45" fillId="0" fontId="7" numFmtId="0" xfId="0" applyAlignment="1" applyBorder="1" applyFont="1">
      <alignment horizontal="left" vertical="center"/>
    </xf>
    <xf borderId="0" fillId="0" fontId="7" numFmtId="0" xfId="0" applyAlignment="1" applyFont="1">
      <alignment horizontal="left" vertical="center"/>
    </xf>
    <xf borderId="38" fillId="0" fontId="6" numFmtId="0" xfId="0" applyAlignment="1" applyBorder="1" applyFont="1">
      <alignment vertical="top"/>
    </xf>
    <xf borderId="45" fillId="0" fontId="17" numFmtId="0" xfId="0" applyAlignment="1" applyBorder="1" applyFont="1">
      <alignment horizontal="left" shrinkToFit="0" vertical="center" wrapText="1"/>
    </xf>
    <xf borderId="63" fillId="0" fontId="2" numFmtId="0" xfId="0" applyBorder="1" applyFont="1"/>
    <xf borderId="45" fillId="0" fontId="11" numFmtId="0" xfId="0" applyAlignment="1" applyBorder="1" applyFont="1">
      <alignment horizontal="left" shrinkToFit="0" vertical="center" wrapText="1"/>
    </xf>
    <xf borderId="0" fillId="0" fontId="11" numFmtId="0" xfId="0" applyAlignment="1" applyFont="1">
      <alignment horizontal="left" shrinkToFit="0" vertical="center" wrapText="1"/>
    </xf>
    <xf borderId="63" fillId="0" fontId="11" numFmtId="0" xfId="0" applyAlignment="1" applyBorder="1" applyFont="1">
      <alignment horizontal="left" shrinkToFit="0" vertical="center" wrapText="1"/>
    </xf>
    <xf borderId="37" fillId="3" fontId="7" numFmtId="49" xfId="0" applyAlignment="1" applyBorder="1" applyFont="1" applyNumberFormat="1">
      <alignment horizontal="center" shrinkToFit="0" vertical="center" wrapText="1"/>
    </xf>
    <xf borderId="7" fillId="3" fontId="7" numFmtId="49" xfId="0" applyAlignment="1" applyBorder="1" applyFont="1" applyNumberFormat="1">
      <alignment horizontal="center" shrinkToFit="0" vertical="center" wrapText="1"/>
    </xf>
    <xf borderId="38" fillId="0" fontId="2" numFmtId="0" xfId="0" applyBorder="1" applyFont="1"/>
    <xf borderId="0" fillId="0" fontId="29" numFmtId="0" xfId="0" applyAlignment="1" applyFont="1">
      <alignment horizontal="center" vertical="center"/>
    </xf>
    <xf borderId="11" fillId="0" fontId="2" numFmtId="0" xfId="0" applyBorder="1" applyFont="1"/>
    <xf borderId="43" fillId="3" fontId="7" numFmtId="49" xfId="0" applyAlignment="1" applyBorder="1" applyFont="1" applyNumberFormat="1">
      <alignment horizontal="center" shrinkToFit="0" vertical="center" wrapText="1"/>
    </xf>
    <xf borderId="44" fillId="3" fontId="7" numFmtId="0" xfId="0" applyAlignment="1" applyBorder="1" applyFont="1">
      <alignment horizontal="center" shrinkToFit="0" vertical="center" wrapText="1"/>
    </xf>
    <xf borderId="41" fillId="0" fontId="7" numFmtId="49" xfId="0" applyAlignment="1" applyBorder="1" applyFont="1" applyNumberFormat="1">
      <alignment horizontal="left"/>
    </xf>
    <xf borderId="21" fillId="0" fontId="7" numFmtId="166" xfId="0" applyAlignment="1" applyBorder="1" applyFont="1" applyNumberFormat="1">
      <alignment horizontal="right" shrinkToFit="0" wrapText="1"/>
    </xf>
    <xf borderId="51" fillId="0" fontId="7" numFmtId="166" xfId="0" applyAlignment="1" applyBorder="1" applyFont="1" applyNumberFormat="1">
      <alignment horizontal="right" shrinkToFit="0" wrapText="1"/>
    </xf>
    <xf borderId="0" fillId="0" fontId="7" numFmtId="0" xfId="0" applyAlignment="1" applyFont="1">
      <alignment horizontal="center" shrinkToFit="0" wrapText="1"/>
    </xf>
    <xf borderId="0" fillId="0" fontId="30" numFmtId="0" xfId="0" applyAlignment="1" applyFont="1">
      <alignment horizontal="left" shrinkToFit="0" wrapText="1"/>
    </xf>
    <xf borderId="0" fillId="0" fontId="7" numFmtId="0" xfId="0" applyAlignment="1" applyFont="1">
      <alignment horizontal="center" vertical="center"/>
    </xf>
    <xf borderId="0" fillId="0" fontId="31" numFmtId="0" xfId="0" applyAlignment="1" applyFont="1">
      <alignment horizontal="left"/>
    </xf>
    <xf borderId="8" fillId="0" fontId="7" numFmtId="49" xfId="0" applyAlignment="1" applyBorder="1" applyFont="1" applyNumberFormat="1">
      <alignment horizontal="left" shrinkToFit="0" wrapText="1"/>
    </xf>
    <xf borderId="0" fillId="0" fontId="32" numFmtId="0" xfId="0" applyFont="1"/>
    <xf borderId="41" fillId="0" fontId="7" numFmtId="49" xfId="0" applyAlignment="1" applyBorder="1" applyFont="1" applyNumberFormat="1">
      <alignment horizontal="left" shrinkToFit="0" wrapText="1"/>
    </xf>
    <xf borderId="0" fillId="0" fontId="7" numFmtId="0" xfId="0" applyAlignment="1" applyFont="1">
      <alignment horizontal="center"/>
    </xf>
    <xf borderId="0" fillId="0" fontId="4" numFmtId="0" xfId="0" applyAlignment="1" applyFont="1">
      <alignment horizontal="left"/>
    </xf>
    <xf borderId="21" fillId="0" fontId="7" numFmtId="49" xfId="0" applyAlignment="1" applyBorder="1" applyFont="1" applyNumberFormat="1">
      <alignment horizontal="center" shrinkToFit="0" wrapText="1"/>
    </xf>
    <xf borderId="51" fillId="0" fontId="7" numFmtId="49" xfId="0" applyAlignment="1" applyBorder="1" applyFont="1" applyNumberFormat="1">
      <alignment horizontal="left" shrinkToFit="0" wrapText="1"/>
    </xf>
    <xf borderId="0" fillId="0" fontId="33" numFmtId="0" xfId="0" applyAlignment="1" applyFont="1">
      <alignment horizontal="left"/>
    </xf>
    <xf borderId="41" fillId="0" fontId="6" numFmtId="0" xfId="0" applyAlignment="1" applyBorder="1" applyFont="1">
      <alignment shrinkToFit="0" wrapText="1"/>
    </xf>
    <xf borderId="8" fillId="0" fontId="6" numFmtId="0" xfId="0" applyAlignment="1" applyBorder="1" applyFont="1">
      <alignment shrinkToFit="0" wrapText="1"/>
    </xf>
    <xf borderId="21" fillId="0" fontId="6" numFmtId="0" xfId="0" applyAlignment="1" applyBorder="1" applyFont="1">
      <alignment horizontal="center" shrinkToFit="0" wrapText="1"/>
    </xf>
    <xf borderId="51" fillId="0" fontId="22" numFmtId="39" xfId="0" applyAlignment="1" applyBorder="1" applyFont="1" applyNumberFormat="1">
      <alignment shrinkToFit="0" wrapText="1"/>
    </xf>
    <xf borderId="55" fillId="0" fontId="6" numFmtId="0" xfId="0" applyAlignment="1" applyBorder="1" applyFont="1">
      <alignment shrinkToFit="0" wrapText="1"/>
    </xf>
    <xf borderId="56" fillId="0" fontId="6" numFmtId="0" xfId="0" applyAlignment="1" applyBorder="1" applyFont="1">
      <alignment shrinkToFit="0" wrapText="1"/>
    </xf>
    <xf borderId="58" fillId="0" fontId="6" numFmtId="0" xfId="0" applyAlignment="1" applyBorder="1" applyFont="1">
      <alignment horizontal="center" shrinkToFit="0" wrapText="1"/>
    </xf>
    <xf borderId="59" fillId="0" fontId="22" numFmtId="39" xfId="0" applyAlignment="1" applyBorder="1" applyFont="1" applyNumberFormat="1">
      <alignment shrinkToFit="0" wrapText="1"/>
    </xf>
    <xf borderId="35" fillId="8" fontId="34" numFmtId="0" xfId="0" applyBorder="1" applyFont="1"/>
    <xf borderId="0" fillId="0" fontId="7" numFmtId="0" xfId="0" applyFont="1"/>
    <xf borderId="0" fillId="0" fontId="4" numFmtId="0" xfId="0" applyAlignment="1" applyFont="1">
      <alignment shrinkToFit="0" wrapText="1"/>
    </xf>
    <xf borderId="64" fillId="5" fontId="20" numFmtId="0" xfId="0" applyBorder="1" applyFont="1"/>
    <xf borderId="64" fillId="8" fontId="20" numFmtId="0" xfId="0" applyBorder="1" applyFont="1"/>
    <xf borderId="0" fillId="0" fontId="5" numFmtId="49" xfId="0" applyFont="1" applyNumberFormat="1"/>
    <xf borderId="35" fillId="8" fontId="20" numFmtId="0" xfId="0" applyBorder="1" applyFont="1"/>
    <xf borderId="0" fillId="0" fontId="20" numFmtId="0" xfId="0" applyAlignment="1" applyFont="1">
      <alignment shrinkToFit="0" wrapText="1"/>
    </xf>
    <xf borderId="0" fillId="0" fontId="7" numFmtId="0" xfId="0" applyAlignment="1" applyFont="1">
      <alignment shrinkToFit="0" wrapText="1"/>
    </xf>
    <xf borderId="0" fillId="0" fontId="35" numFmtId="0" xfId="0" applyFont="1"/>
    <xf borderId="0" fillId="0" fontId="36" numFmtId="0" xfId="0" applyAlignment="1" applyFont="1">
      <alignment shrinkToFit="0" wrapText="1"/>
    </xf>
    <xf borderId="64" fillId="5" fontId="36" numFmtId="0" xfId="0" applyAlignment="1" applyBorder="1" applyFont="1">
      <alignment shrinkToFit="0" wrapText="1"/>
    </xf>
    <xf borderId="64" fillId="7" fontId="7" numFmtId="0" xfId="0" applyAlignment="1" applyBorder="1" applyFont="1">
      <alignment shrinkToFit="0" wrapText="1"/>
    </xf>
    <xf borderId="0" fillId="7" fontId="6" numFmtId="0" xfId="0" applyFont="1"/>
    <xf borderId="65" fillId="7" fontId="6" numFmtId="0" xfId="0" applyBorder="1" applyFont="1"/>
    <xf borderId="64" fillId="7" fontId="7" numFmtId="0" xfId="0" applyBorder="1" applyFont="1"/>
    <xf borderId="35" fillId="8" fontId="7" numFmtId="0" xfId="0" applyBorder="1" applyFont="1"/>
    <xf borderId="0" fillId="0" fontId="36" numFmtId="0" xfId="0" applyFont="1"/>
    <xf borderId="35" fillId="5" fontId="4" numFmtId="0" xfId="0" applyAlignment="1" applyBorder="1" applyFont="1">
      <alignment shrinkToFit="0" wrapText="1"/>
    </xf>
    <xf borderId="0" fillId="0" fontId="37" numFmtId="0" xfId="0" applyFont="1"/>
    <xf borderId="35" fillId="5" fontId="36" numFmtId="0" xfId="0" applyAlignment="1" applyBorder="1" applyFont="1">
      <alignment horizontal="left" shrinkToFit="0" wrapText="1"/>
    </xf>
    <xf borderId="64" fillId="5" fontId="38" numFmtId="0" xfId="0" applyAlignment="1" applyBorder="1" applyFont="1">
      <alignment horizontal="left" shrinkToFit="0" wrapText="1"/>
    </xf>
    <xf borderId="35" fillId="5" fontId="39" numFmtId="0" xfId="0" applyAlignment="1" applyBorder="1" applyFont="1">
      <alignment horizontal="left"/>
    </xf>
    <xf borderId="0" fillId="0" fontId="24" numFmtId="0" xfId="0" applyFont="1"/>
    <xf borderId="35" fillId="5" fontId="36"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38"/>
    <col customWidth="1" min="2" max="2" width="21.63"/>
    <col customWidth="1" min="3" max="3" width="18.63"/>
    <col customWidth="1" min="4" max="4" width="24.63"/>
    <col customWidth="1" min="5" max="7" width="21.63"/>
    <col customWidth="1" min="8" max="9" width="18.63"/>
    <col customWidth="1" min="10" max="24" width="8.0"/>
  </cols>
  <sheetData>
    <row r="1" ht="30.0" customHeight="1">
      <c r="A1" s="1" t="s">
        <v>0</v>
      </c>
      <c r="B1" s="2"/>
      <c r="C1" s="2"/>
      <c r="D1" s="2"/>
      <c r="E1" s="2"/>
      <c r="F1" s="2"/>
      <c r="G1" s="2"/>
      <c r="H1" s="2"/>
      <c r="I1" s="3"/>
    </row>
    <row r="2" ht="24.75" customHeight="1">
      <c r="A2" s="4" t="s">
        <v>1</v>
      </c>
      <c r="B2" s="5"/>
      <c r="C2" s="5"/>
      <c r="D2" s="5"/>
      <c r="E2" s="5"/>
      <c r="F2" s="5"/>
      <c r="G2" s="5"/>
      <c r="H2" s="5"/>
      <c r="I2" s="6"/>
    </row>
    <row r="3" ht="30.0" customHeight="1">
      <c r="A3" s="7" t="s">
        <v>2</v>
      </c>
      <c r="B3" s="8"/>
      <c r="C3" s="8"/>
      <c r="D3" s="9"/>
      <c r="E3" s="10"/>
      <c r="F3" s="10"/>
      <c r="G3" s="10"/>
      <c r="H3" s="11"/>
      <c r="I3" s="12"/>
    </row>
    <row r="4" ht="21.0" customHeight="1">
      <c r="A4" s="13" t="s">
        <v>3</v>
      </c>
      <c r="B4" s="8"/>
      <c r="C4" s="8"/>
      <c r="D4" s="9"/>
      <c r="E4" s="14"/>
      <c r="F4" s="15"/>
      <c r="G4" s="14" t="s">
        <v>4</v>
      </c>
      <c r="H4" s="16"/>
      <c r="I4" s="17"/>
    </row>
    <row r="5" ht="21.0" customHeight="1">
      <c r="A5" s="13" t="s">
        <v>5</v>
      </c>
      <c r="B5" s="8"/>
      <c r="C5" s="8"/>
      <c r="D5" s="18" t="s">
        <v>6</v>
      </c>
      <c r="E5" s="19"/>
      <c r="F5" s="15"/>
      <c r="G5" s="14" t="s">
        <v>7</v>
      </c>
      <c r="H5" s="20"/>
      <c r="I5" s="17"/>
    </row>
    <row r="6" ht="21.0" customHeight="1">
      <c r="A6" s="13" t="s">
        <v>8</v>
      </c>
      <c r="B6" s="21"/>
      <c r="C6" s="22"/>
      <c r="D6" s="23" t="s">
        <v>9</v>
      </c>
      <c r="E6" s="24"/>
      <c r="F6" s="15"/>
      <c r="G6" s="14" t="s">
        <v>10</v>
      </c>
      <c r="H6" s="20"/>
      <c r="I6" s="17"/>
    </row>
    <row r="7" ht="21.0" customHeight="1">
      <c r="A7" s="13"/>
      <c r="B7" s="25"/>
      <c r="C7" s="26"/>
      <c r="D7" s="14"/>
      <c r="E7" s="14"/>
      <c r="F7" s="15"/>
      <c r="H7" s="27"/>
      <c r="I7" s="28"/>
    </row>
    <row r="8" ht="15.0" customHeight="1">
      <c r="A8" s="29"/>
      <c r="B8" s="30"/>
      <c r="C8" s="30"/>
      <c r="D8" s="30"/>
      <c r="E8" s="30"/>
      <c r="F8" s="30"/>
      <c r="G8" s="30"/>
      <c r="H8" s="31"/>
      <c r="I8" s="17"/>
    </row>
    <row r="9" ht="12.75" customHeight="1">
      <c r="A9" s="32"/>
      <c r="B9" s="28"/>
      <c r="C9" s="28"/>
      <c r="D9" s="28"/>
      <c r="E9" s="28"/>
      <c r="F9" s="28"/>
      <c r="G9" s="28"/>
      <c r="H9" s="28"/>
      <c r="I9" s="33"/>
    </row>
    <row r="10" ht="22.5" customHeight="1">
      <c r="A10" s="34" t="s">
        <v>11</v>
      </c>
      <c r="B10" s="35"/>
      <c r="C10" s="35"/>
      <c r="D10" s="35"/>
      <c r="E10" s="35"/>
      <c r="F10" s="35"/>
      <c r="G10" s="35"/>
      <c r="H10" s="35"/>
      <c r="I10" s="36"/>
    </row>
    <row r="11" ht="21.0" customHeight="1">
      <c r="A11" s="37"/>
      <c r="B11" s="38"/>
      <c r="C11" s="39"/>
      <c r="D11" s="40" t="s">
        <v>12</v>
      </c>
      <c r="E11" s="41"/>
      <c r="F11" s="41" t="s">
        <v>13</v>
      </c>
      <c r="G11" s="41"/>
      <c r="H11" s="37"/>
      <c r="I11" s="42"/>
    </row>
    <row r="12" ht="21.0" customHeight="1">
      <c r="A12" s="43" t="s">
        <v>14</v>
      </c>
      <c r="B12" s="44"/>
      <c r="C12" s="45"/>
      <c r="D12" s="41"/>
      <c r="E12" s="46"/>
      <c r="F12" s="46" t="s">
        <v>15</v>
      </c>
      <c r="G12" s="46" t="s">
        <v>16</v>
      </c>
      <c r="H12" s="47"/>
      <c r="I12" s="48"/>
    </row>
    <row r="13" ht="21.0" customHeight="1">
      <c r="A13" s="49"/>
      <c r="B13" s="50"/>
      <c r="C13" s="51"/>
      <c r="D13" s="46" t="s">
        <v>16</v>
      </c>
      <c r="E13" s="46" t="s">
        <v>17</v>
      </c>
      <c r="F13" s="46" t="s">
        <v>18</v>
      </c>
      <c r="G13" s="46" t="s">
        <v>19</v>
      </c>
      <c r="H13" s="43" t="s">
        <v>20</v>
      </c>
      <c r="I13" s="45"/>
    </row>
    <row r="14" ht="21.0" customHeight="1">
      <c r="A14" s="40" t="s">
        <v>21</v>
      </c>
      <c r="B14" s="52" t="s">
        <v>22</v>
      </c>
      <c r="C14" s="36"/>
      <c r="D14" s="51" t="s">
        <v>23</v>
      </c>
      <c r="E14" s="53" t="s">
        <v>24</v>
      </c>
      <c r="F14" s="53"/>
      <c r="G14" s="53" t="s">
        <v>25</v>
      </c>
      <c r="H14" s="54"/>
      <c r="I14" s="6"/>
    </row>
    <row r="15" ht="24.75" customHeight="1">
      <c r="A15" s="55">
        <v>1000.0</v>
      </c>
      <c r="B15" s="56" t="s">
        <v>26</v>
      </c>
      <c r="C15" s="57"/>
      <c r="D15" s="58">
        <f>Detail!E20</f>
        <v>0</v>
      </c>
      <c r="E15" s="59">
        <f>Detail!F20</f>
        <v>0</v>
      </c>
      <c r="F15" s="59">
        <f>Detail!G20</f>
        <v>0</v>
      </c>
      <c r="G15" s="58">
        <f t="shared" ref="G15:G20" si="1">D15+E15+F15</f>
        <v>0</v>
      </c>
      <c r="H15" s="60"/>
      <c r="I15" s="57"/>
    </row>
    <row r="16" ht="24.75" customHeight="1">
      <c r="A16" s="55">
        <v>2000.0</v>
      </c>
      <c r="B16" s="56" t="s">
        <v>27</v>
      </c>
      <c r="C16" s="57"/>
      <c r="D16" s="58">
        <f>Detail!E43</f>
        <v>0</v>
      </c>
      <c r="E16" s="59">
        <f>Detail!F43</f>
        <v>0</v>
      </c>
      <c r="F16" s="59">
        <f>Detail!G43</f>
        <v>0</v>
      </c>
      <c r="G16" s="58">
        <f t="shared" si="1"/>
        <v>0</v>
      </c>
      <c r="H16" s="60"/>
      <c r="I16" s="57"/>
    </row>
    <row r="17" ht="24.75" customHeight="1">
      <c r="A17" s="55">
        <v>2100.0</v>
      </c>
      <c r="B17" s="56" t="s">
        <v>28</v>
      </c>
      <c r="C17" s="57"/>
      <c r="D17" s="58">
        <f>Detail!E52</f>
        <v>0</v>
      </c>
      <c r="E17" s="59">
        <f>Detail!F52</f>
        <v>0</v>
      </c>
      <c r="F17" s="59">
        <f>Detail!G52</f>
        <v>0</v>
      </c>
      <c r="G17" s="58">
        <f t="shared" si="1"/>
        <v>0</v>
      </c>
      <c r="H17" s="60"/>
      <c r="I17" s="57"/>
    </row>
    <row r="18" ht="24.75" customHeight="1">
      <c r="A18" s="55">
        <v>2200.0</v>
      </c>
      <c r="B18" s="56" t="s">
        <v>29</v>
      </c>
      <c r="C18" s="57"/>
      <c r="D18" s="58">
        <f>Detail!E61</f>
        <v>0</v>
      </c>
      <c r="E18" s="59">
        <f>Detail!F61</f>
        <v>0</v>
      </c>
      <c r="F18" s="59">
        <f>Detail!G61</f>
        <v>0</v>
      </c>
      <c r="G18" s="58">
        <f t="shared" si="1"/>
        <v>0</v>
      </c>
      <c r="H18" s="60"/>
      <c r="I18" s="57"/>
    </row>
    <row r="19" ht="24.75" customHeight="1">
      <c r="A19" s="55">
        <v>3000.0</v>
      </c>
      <c r="B19" s="56" t="s">
        <v>30</v>
      </c>
      <c r="C19" s="57"/>
      <c r="D19" s="58">
        <f>Detail!E74</f>
        <v>0</v>
      </c>
      <c r="E19" s="59">
        <f>Detail!F74</f>
        <v>0</v>
      </c>
      <c r="F19" s="59">
        <f>Detail!G74</f>
        <v>0</v>
      </c>
      <c r="G19" s="58">
        <f t="shared" si="1"/>
        <v>0</v>
      </c>
      <c r="H19" s="60"/>
      <c r="I19" s="57"/>
    </row>
    <row r="20" ht="24.75" customHeight="1">
      <c r="A20" s="55">
        <v>4000.0</v>
      </c>
      <c r="B20" s="56" t="s">
        <v>31</v>
      </c>
      <c r="C20" s="57"/>
      <c r="D20" s="58">
        <f>Detail!E78</f>
        <v>0</v>
      </c>
      <c r="E20" s="59">
        <f>Detail!F78</f>
        <v>0</v>
      </c>
      <c r="F20" s="59">
        <f>Detail!G78</f>
        <v>0</v>
      </c>
      <c r="G20" s="58">
        <f t="shared" si="1"/>
        <v>0</v>
      </c>
      <c r="H20" s="60"/>
      <c r="I20" s="57"/>
    </row>
    <row r="21" ht="30.0" customHeight="1">
      <c r="A21" s="61"/>
      <c r="B21" s="62" t="s">
        <v>32</v>
      </c>
      <c r="C21" s="63"/>
      <c r="D21" s="64">
        <f t="shared" ref="D21:G21" si="2">SUM(D15:D20)</f>
        <v>0</v>
      </c>
      <c r="E21" s="65">
        <f t="shared" si="2"/>
        <v>0</v>
      </c>
      <c r="F21" s="65">
        <f t="shared" si="2"/>
        <v>0</v>
      </c>
      <c r="G21" s="64">
        <f t="shared" si="2"/>
        <v>0</v>
      </c>
      <c r="H21" s="60"/>
      <c r="I21" s="57"/>
    </row>
    <row r="22" ht="12.75" customHeight="1">
      <c r="A22" s="66"/>
      <c r="B22" s="15"/>
      <c r="C22" s="15"/>
      <c r="D22" s="15"/>
      <c r="E22" s="15"/>
      <c r="F22" s="15"/>
      <c r="G22" s="15"/>
      <c r="H22" s="15"/>
      <c r="I22" s="67"/>
    </row>
    <row r="23" ht="18.0" customHeight="1">
      <c r="A23" s="68" t="s">
        <v>33</v>
      </c>
      <c r="I23" s="69"/>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sheetData>
  <mergeCells count="7">
    <mergeCell ref="A1:I1"/>
    <mergeCell ref="A2:I2"/>
    <mergeCell ref="A10:I10"/>
    <mergeCell ref="A12:C12"/>
    <mergeCell ref="H13:I13"/>
    <mergeCell ref="B14:C14"/>
    <mergeCell ref="H14:I14"/>
  </mergeCells>
  <printOptions/>
  <pageMargins bottom="0.75" footer="0.0" header="0.0" left="0.7" right="0.7" top="0.75"/>
  <pageSetup orientation="landscape"/>
  <headerFooter>
    <oddHeader>&amp;R&amp;D, &amp;T</oddHeader>
    <oddFooter>&amp;L&amp;F, &amp;A&amp;C&amp;F</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FF"/>
    <pageSetUpPr/>
  </sheetPr>
  <sheetViews>
    <sheetView workbookViewId="0"/>
  </sheetViews>
  <sheetFormatPr customHeight="1" defaultColWidth="12.63" defaultRowHeight="15.0"/>
  <cols>
    <col customWidth="1" min="1" max="1" width="8.63"/>
    <col customWidth="1" min="2" max="2" width="19.63"/>
    <col customWidth="1" min="3" max="3" width="25.63"/>
    <col customWidth="1" min="4" max="5" width="18.63"/>
    <col customWidth="1" min="6" max="6" width="18.38"/>
    <col customWidth="1" min="7" max="7" width="20.13"/>
    <col customWidth="1" min="8" max="10" width="18.63"/>
    <col customWidth="1" min="11" max="24" width="8.0"/>
  </cols>
  <sheetData>
    <row r="1" ht="24.75" customHeight="1">
      <c r="A1" s="70" t="s">
        <v>34</v>
      </c>
      <c r="B1" s="2"/>
      <c r="C1" s="2"/>
      <c r="D1" s="2"/>
      <c r="E1" s="2"/>
      <c r="F1" s="2"/>
      <c r="G1" s="2"/>
      <c r="H1" s="2"/>
      <c r="I1" s="2"/>
      <c r="J1" s="3"/>
    </row>
    <row r="2" ht="18.75" customHeight="1">
      <c r="A2" s="71" t="str">
        <f>Summary!A2</f>
        <v>Community Investment Department, City of Los Angeles</v>
      </c>
      <c r="B2" s="5"/>
      <c r="C2" s="5"/>
      <c r="D2" s="5"/>
      <c r="E2" s="5"/>
      <c r="F2" s="5"/>
      <c r="G2" s="5"/>
      <c r="H2" s="5"/>
      <c r="I2" s="5"/>
      <c r="J2" s="6"/>
    </row>
    <row r="3" ht="12.75" customHeight="1">
      <c r="A3" s="72"/>
      <c r="B3" s="73"/>
      <c r="C3" s="73"/>
      <c r="D3" s="73"/>
      <c r="E3" s="73"/>
      <c r="F3" s="73"/>
      <c r="G3" s="73"/>
      <c r="H3" s="73"/>
      <c r="I3" s="73"/>
      <c r="J3" s="74"/>
    </row>
    <row r="4" ht="22.5" customHeight="1">
      <c r="A4" s="13" t="s">
        <v>2</v>
      </c>
      <c r="B4" s="75"/>
      <c r="C4" s="76" t="str">
        <f>Summary!B3</f>
        <v/>
      </c>
      <c r="D4" s="75"/>
      <c r="E4" s="75"/>
      <c r="F4" s="75"/>
      <c r="G4" s="75"/>
      <c r="H4" s="75"/>
      <c r="I4" s="75"/>
      <c r="J4" s="67"/>
    </row>
    <row r="5" ht="19.5" customHeight="1">
      <c r="A5" s="13" t="s">
        <v>3</v>
      </c>
      <c r="B5" s="75"/>
      <c r="C5" s="77" t="str">
        <f>Summary!B4</f>
        <v/>
      </c>
      <c r="D5" s="75"/>
      <c r="E5" s="75"/>
      <c r="F5" s="75"/>
      <c r="G5" s="75"/>
      <c r="H5" s="75" t="s">
        <v>35</v>
      </c>
      <c r="I5" s="16" t="str">
        <f>Summary!E5</f>
        <v/>
      </c>
      <c r="J5" s="78"/>
    </row>
    <row r="6" ht="19.5" customHeight="1">
      <c r="A6" s="13" t="s">
        <v>5</v>
      </c>
      <c r="B6" s="75"/>
      <c r="C6" s="77" t="str">
        <f>Summary!B5</f>
        <v/>
      </c>
      <c r="D6" s="75"/>
      <c r="E6" s="75"/>
      <c r="F6" s="75"/>
      <c r="G6" s="75"/>
      <c r="H6" s="75" t="s">
        <v>9</v>
      </c>
      <c r="I6" s="20" t="str">
        <f>Summary!E6</f>
        <v/>
      </c>
      <c r="J6" s="79"/>
    </row>
    <row r="7" ht="19.5" customHeight="1">
      <c r="A7" s="13" t="s">
        <v>8</v>
      </c>
      <c r="B7" s="75"/>
      <c r="C7" s="80" t="str">
        <f>Summary!B6</f>
        <v/>
      </c>
      <c r="D7" s="75"/>
      <c r="E7" s="75"/>
      <c r="F7" s="75"/>
      <c r="G7" s="75"/>
      <c r="H7" s="75"/>
      <c r="I7" s="75"/>
      <c r="J7" s="79"/>
    </row>
    <row r="8" ht="19.5" customHeight="1">
      <c r="A8" s="13"/>
      <c r="B8" s="75"/>
      <c r="C8" s="81"/>
      <c r="D8" s="82"/>
      <c r="E8" s="75"/>
      <c r="F8" s="75"/>
      <c r="G8" s="75"/>
      <c r="H8" s="75"/>
      <c r="I8" s="75"/>
      <c r="J8" s="79"/>
    </row>
    <row r="9" ht="12.75" customHeight="1">
      <c r="A9" s="83"/>
      <c r="B9" s="84"/>
      <c r="C9" s="84"/>
      <c r="D9" s="84"/>
      <c r="E9" s="84"/>
      <c r="F9" s="84"/>
      <c r="G9" s="84"/>
      <c r="H9" s="84"/>
      <c r="I9" s="84"/>
      <c r="J9" s="85"/>
    </row>
    <row r="10" ht="12.75" customHeight="1">
      <c r="A10" s="66"/>
      <c r="B10" s="15"/>
      <c r="C10" s="15"/>
      <c r="D10" s="15"/>
      <c r="E10" s="15"/>
      <c r="F10" s="15"/>
      <c r="G10" s="15"/>
      <c r="H10" s="15"/>
      <c r="I10" s="15"/>
      <c r="J10" s="67"/>
    </row>
    <row r="11" ht="22.5" customHeight="1">
      <c r="A11" s="86"/>
      <c r="B11" s="87"/>
      <c r="C11" s="88"/>
      <c r="D11" s="86" t="s">
        <v>36</v>
      </c>
      <c r="E11" s="86"/>
      <c r="F11" s="88" t="s">
        <v>37</v>
      </c>
      <c r="G11" s="89" t="s">
        <v>38</v>
      </c>
      <c r="H11" s="35"/>
      <c r="I11" s="35"/>
      <c r="J11" s="36"/>
    </row>
    <row r="12" ht="22.5" customHeight="1">
      <c r="A12" s="90"/>
      <c r="B12" s="91"/>
      <c r="C12" s="92"/>
      <c r="D12" s="90" t="s">
        <v>39</v>
      </c>
      <c r="E12" s="90"/>
      <c r="F12" s="92" t="s">
        <v>40</v>
      </c>
      <c r="G12" s="93" t="s">
        <v>41</v>
      </c>
      <c r="H12" s="88"/>
      <c r="I12" s="88" t="s">
        <v>42</v>
      </c>
      <c r="J12" s="87" t="s">
        <v>43</v>
      </c>
    </row>
    <row r="13" ht="15.0" customHeight="1">
      <c r="A13" s="90"/>
      <c r="B13" s="91"/>
      <c r="C13" s="92"/>
      <c r="D13" s="92"/>
      <c r="E13" s="92" t="s">
        <v>44</v>
      </c>
      <c r="F13" s="92" t="s">
        <v>39</v>
      </c>
      <c r="G13" s="88"/>
      <c r="H13" s="92"/>
      <c r="I13" s="92"/>
      <c r="J13" s="91" t="s">
        <v>16</v>
      </c>
    </row>
    <row r="14" ht="15.0" customHeight="1">
      <c r="A14" s="94" t="s">
        <v>45</v>
      </c>
      <c r="B14" s="45"/>
      <c r="C14" s="92" t="s">
        <v>46</v>
      </c>
      <c r="D14" s="92" t="s">
        <v>47</v>
      </c>
      <c r="E14" s="92" t="s">
        <v>48</v>
      </c>
      <c r="F14" s="92" t="s">
        <v>37</v>
      </c>
      <c r="G14" s="92" t="s">
        <v>16</v>
      </c>
      <c r="H14" s="92" t="s">
        <v>17</v>
      </c>
      <c r="I14" s="92" t="s">
        <v>15</v>
      </c>
      <c r="J14" s="91" t="s">
        <v>19</v>
      </c>
    </row>
    <row r="15" ht="15.0" customHeight="1">
      <c r="A15" s="94" t="s">
        <v>49</v>
      </c>
      <c r="B15" s="45"/>
      <c r="C15" s="92"/>
      <c r="D15" s="92" t="s">
        <v>50</v>
      </c>
      <c r="E15" s="92" t="s">
        <v>51</v>
      </c>
      <c r="F15" s="92" t="s">
        <v>52</v>
      </c>
      <c r="G15" s="92" t="s">
        <v>23</v>
      </c>
      <c r="H15" s="92" t="s">
        <v>24</v>
      </c>
      <c r="I15" s="92" t="s">
        <v>18</v>
      </c>
      <c r="J15" s="91" t="s">
        <v>25</v>
      </c>
    </row>
    <row r="16" ht="15.0" customHeight="1">
      <c r="A16" s="90"/>
      <c r="B16" s="95"/>
      <c r="C16" s="92"/>
      <c r="D16" s="92"/>
      <c r="E16" s="92"/>
      <c r="F16" s="92"/>
      <c r="G16" s="96"/>
      <c r="H16" s="92"/>
      <c r="I16" s="92"/>
      <c r="J16" s="91"/>
    </row>
    <row r="17" ht="15.0" customHeight="1">
      <c r="A17" s="90"/>
      <c r="B17" s="95" t="s">
        <v>53</v>
      </c>
      <c r="C17" s="92" t="s">
        <v>54</v>
      </c>
      <c r="D17" s="92" t="s">
        <v>55</v>
      </c>
      <c r="E17" s="92" t="s">
        <v>56</v>
      </c>
      <c r="F17" s="92" t="s">
        <v>57</v>
      </c>
      <c r="G17" s="92" t="s">
        <v>58</v>
      </c>
      <c r="H17" s="92" t="s">
        <v>59</v>
      </c>
      <c r="I17" s="92" t="s">
        <v>60</v>
      </c>
      <c r="J17" s="91" t="s">
        <v>61</v>
      </c>
    </row>
    <row r="18" ht="15.0" customHeight="1">
      <c r="A18" s="97"/>
      <c r="B18" s="98"/>
      <c r="C18" s="99"/>
      <c r="D18" s="99"/>
      <c r="E18" s="99"/>
      <c r="F18" s="99"/>
      <c r="G18" s="99" t="s">
        <v>62</v>
      </c>
      <c r="H18" s="99"/>
      <c r="I18" s="99"/>
      <c r="J18" s="100" t="s">
        <v>63</v>
      </c>
    </row>
    <row r="19" ht="21.0" customHeight="1">
      <c r="A19" s="101" t="s">
        <v>64</v>
      </c>
      <c r="B19" s="102"/>
      <c r="C19" s="102"/>
      <c r="D19" s="102"/>
      <c r="E19" s="102"/>
      <c r="F19" s="102"/>
      <c r="G19" s="103"/>
      <c r="H19" s="103"/>
      <c r="I19" s="103"/>
      <c r="J19" s="103"/>
    </row>
    <row r="20" ht="21.0" customHeight="1">
      <c r="A20" s="104"/>
      <c r="B20" s="36"/>
      <c r="C20" s="105"/>
      <c r="D20" s="106"/>
      <c r="E20" s="107"/>
      <c r="F20" s="108"/>
      <c r="G20" s="109">
        <f t="shared" ref="G20:G55" si="1">D20*E20*F20</f>
        <v>0</v>
      </c>
      <c r="H20" s="110"/>
      <c r="I20" s="110"/>
      <c r="J20" s="111">
        <f t="shared" ref="J20:J55" si="2">G20+H20+I20</f>
        <v>0</v>
      </c>
    </row>
    <row r="21" ht="21.0" customHeight="1">
      <c r="A21" s="104"/>
      <c r="B21" s="36"/>
      <c r="C21" s="105"/>
      <c r="D21" s="106"/>
      <c r="E21" s="107"/>
      <c r="F21" s="108"/>
      <c r="G21" s="109">
        <f t="shared" si="1"/>
        <v>0</v>
      </c>
      <c r="H21" s="110"/>
      <c r="I21" s="110"/>
      <c r="J21" s="111">
        <f t="shared" si="2"/>
        <v>0</v>
      </c>
    </row>
    <row r="22" ht="21.0" customHeight="1">
      <c r="A22" s="104"/>
      <c r="B22" s="36"/>
      <c r="C22" s="105"/>
      <c r="D22" s="106"/>
      <c r="E22" s="107"/>
      <c r="F22" s="108"/>
      <c r="G22" s="109">
        <f t="shared" si="1"/>
        <v>0</v>
      </c>
      <c r="H22" s="110"/>
      <c r="I22" s="110"/>
      <c r="J22" s="111">
        <f t="shared" si="2"/>
        <v>0</v>
      </c>
    </row>
    <row r="23" ht="21.0" customHeight="1">
      <c r="A23" s="7"/>
      <c r="B23" s="112"/>
      <c r="C23" s="105"/>
      <c r="D23" s="106"/>
      <c r="E23" s="107"/>
      <c r="F23" s="108"/>
      <c r="G23" s="109">
        <f t="shared" si="1"/>
        <v>0</v>
      </c>
      <c r="H23" s="110"/>
      <c r="I23" s="110"/>
      <c r="J23" s="111">
        <f t="shared" si="2"/>
        <v>0</v>
      </c>
    </row>
    <row r="24" ht="21.0" customHeight="1">
      <c r="A24" s="104"/>
      <c r="B24" s="36"/>
      <c r="C24" s="105"/>
      <c r="D24" s="106"/>
      <c r="E24" s="107"/>
      <c r="F24" s="108"/>
      <c r="G24" s="109">
        <f t="shared" si="1"/>
        <v>0</v>
      </c>
      <c r="H24" s="110"/>
      <c r="I24" s="110"/>
      <c r="J24" s="111">
        <f t="shared" si="2"/>
        <v>0</v>
      </c>
    </row>
    <row r="25" ht="21.0" customHeight="1">
      <c r="A25" s="104"/>
      <c r="B25" s="36"/>
      <c r="C25" s="105"/>
      <c r="D25" s="106"/>
      <c r="E25" s="107"/>
      <c r="F25" s="108"/>
      <c r="G25" s="109">
        <f t="shared" si="1"/>
        <v>0</v>
      </c>
      <c r="H25" s="110"/>
      <c r="I25" s="110"/>
      <c r="J25" s="111">
        <f t="shared" si="2"/>
        <v>0</v>
      </c>
    </row>
    <row r="26" ht="21.0" customHeight="1">
      <c r="A26" s="104"/>
      <c r="B26" s="36"/>
      <c r="C26" s="105"/>
      <c r="D26" s="106"/>
      <c r="E26" s="107"/>
      <c r="F26" s="108"/>
      <c r="G26" s="109">
        <f t="shared" si="1"/>
        <v>0</v>
      </c>
      <c r="H26" s="110"/>
      <c r="I26" s="110"/>
      <c r="J26" s="111">
        <f t="shared" si="2"/>
        <v>0</v>
      </c>
    </row>
    <row r="27" ht="21.0" customHeight="1">
      <c r="A27" s="104"/>
      <c r="B27" s="36"/>
      <c r="C27" s="105"/>
      <c r="D27" s="106"/>
      <c r="E27" s="107"/>
      <c r="F27" s="108"/>
      <c r="G27" s="109">
        <f t="shared" si="1"/>
        <v>0</v>
      </c>
      <c r="H27" s="110"/>
      <c r="I27" s="110"/>
      <c r="J27" s="111">
        <f t="shared" si="2"/>
        <v>0</v>
      </c>
    </row>
    <row r="28" ht="21.0" customHeight="1">
      <c r="A28" s="104"/>
      <c r="B28" s="36"/>
      <c r="C28" s="105"/>
      <c r="D28" s="106"/>
      <c r="E28" s="107"/>
      <c r="F28" s="108"/>
      <c r="G28" s="109">
        <f t="shared" si="1"/>
        <v>0</v>
      </c>
      <c r="H28" s="110"/>
      <c r="I28" s="110"/>
      <c r="J28" s="111">
        <f t="shared" si="2"/>
        <v>0</v>
      </c>
    </row>
    <row r="29" ht="21.0" customHeight="1">
      <c r="A29" s="104"/>
      <c r="B29" s="36"/>
      <c r="C29" s="105"/>
      <c r="D29" s="106"/>
      <c r="E29" s="107"/>
      <c r="F29" s="108"/>
      <c r="G29" s="109">
        <f t="shared" si="1"/>
        <v>0</v>
      </c>
      <c r="H29" s="110"/>
      <c r="I29" s="110"/>
      <c r="J29" s="111">
        <f t="shared" si="2"/>
        <v>0</v>
      </c>
    </row>
    <row r="30" ht="21.0" customHeight="1">
      <c r="A30" s="104"/>
      <c r="B30" s="36"/>
      <c r="C30" s="105"/>
      <c r="D30" s="106"/>
      <c r="E30" s="107"/>
      <c r="F30" s="108"/>
      <c r="G30" s="109">
        <f t="shared" si="1"/>
        <v>0</v>
      </c>
      <c r="H30" s="110"/>
      <c r="I30" s="110"/>
      <c r="J30" s="111">
        <f t="shared" si="2"/>
        <v>0</v>
      </c>
    </row>
    <row r="31" ht="21.0" customHeight="1">
      <c r="A31" s="104"/>
      <c r="B31" s="36"/>
      <c r="C31" s="105"/>
      <c r="D31" s="106"/>
      <c r="E31" s="113"/>
      <c r="F31" s="114"/>
      <c r="G31" s="109">
        <f t="shared" si="1"/>
        <v>0</v>
      </c>
      <c r="H31" s="110"/>
      <c r="I31" s="110"/>
      <c r="J31" s="111">
        <f t="shared" si="2"/>
        <v>0</v>
      </c>
    </row>
    <row r="32" ht="21.0" customHeight="1">
      <c r="A32" s="104"/>
      <c r="B32" s="36"/>
      <c r="C32" s="105"/>
      <c r="D32" s="106"/>
      <c r="E32" s="113"/>
      <c r="F32" s="114"/>
      <c r="G32" s="109">
        <f t="shared" si="1"/>
        <v>0</v>
      </c>
      <c r="H32" s="110"/>
      <c r="I32" s="110"/>
      <c r="J32" s="111">
        <f t="shared" si="2"/>
        <v>0</v>
      </c>
    </row>
    <row r="33" ht="21.0" customHeight="1">
      <c r="A33" s="104"/>
      <c r="B33" s="36"/>
      <c r="C33" s="105"/>
      <c r="D33" s="106"/>
      <c r="E33" s="113"/>
      <c r="F33" s="114"/>
      <c r="G33" s="109">
        <f t="shared" si="1"/>
        <v>0</v>
      </c>
      <c r="H33" s="110"/>
      <c r="I33" s="110"/>
      <c r="J33" s="111">
        <f t="shared" si="2"/>
        <v>0</v>
      </c>
    </row>
    <row r="34" ht="21.0" customHeight="1">
      <c r="A34" s="104"/>
      <c r="B34" s="36"/>
      <c r="C34" s="105"/>
      <c r="D34" s="106"/>
      <c r="E34" s="113"/>
      <c r="F34" s="114"/>
      <c r="G34" s="109">
        <f t="shared" si="1"/>
        <v>0</v>
      </c>
      <c r="H34" s="110"/>
      <c r="I34" s="110"/>
      <c r="J34" s="111">
        <f t="shared" si="2"/>
        <v>0</v>
      </c>
    </row>
    <row r="35" ht="21.0" customHeight="1">
      <c r="A35" s="104"/>
      <c r="B35" s="36"/>
      <c r="C35" s="105"/>
      <c r="D35" s="106"/>
      <c r="E35" s="113"/>
      <c r="F35" s="114"/>
      <c r="G35" s="109">
        <f t="shared" si="1"/>
        <v>0</v>
      </c>
      <c r="H35" s="110"/>
      <c r="I35" s="110"/>
      <c r="J35" s="111">
        <f t="shared" si="2"/>
        <v>0</v>
      </c>
    </row>
    <row r="36" ht="21.0" customHeight="1">
      <c r="A36" s="104"/>
      <c r="B36" s="36"/>
      <c r="C36" s="105"/>
      <c r="D36" s="106"/>
      <c r="E36" s="113"/>
      <c r="F36" s="114"/>
      <c r="G36" s="109">
        <f t="shared" si="1"/>
        <v>0</v>
      </c>
      <c r="H36" s="110"/>
      <c r="I36" s="110"/>
      <c r="J36" s="111">
        <f t="shared" si="2"/>
        <v>0</v>
      </c>
    </row>
    <row r="37" ht="21.0" customHeight="1">
      <c r="A37" s="104"/>
      <c r="B37" s="36"/>
      <c r="C37" s="105"/>
      <c r="D37" s="106"/>
      <c r="E37" s="113"/>
      <c r="F37" s="114"/>
      <c r="G37" s="109">
        <f t="shared" si="1"/>
        <v>0</v>
      </c>
      <c r="H37" s="110"/>
      <c r="I37" s="110"/>
      <c r="J37" s="111">
        <f t="shared" si="2"/>
        <v>0</v>
      </c>
    </row>
    <row r="38" ht="21.0" customHeight="1">
      <c r="A38" s="104"/>
      <c r="B38" s="36"/>
      <c r="C38" s="105"/>
      <c r="D38" s="106"/>
      <c r="E38" s="113"/>
      <c r="F38" s="114"/>
      <c r="G38" s="109">
        <f t="shared" si="1"/>
        <v>0</v>
      </c>
      <c r="H38" s="110"/>
      <c r="I38" s="110"/>
      <c r="J38" s="111">
        <f t="shared" si="2"/>
        <v>0</v>
      </c>
    </row>
    <row r="39" ht="21.0" customHeight="1">
      <c r="A39" s="104"/>
      <c r="B39" s="36"/>
      <c r="C39" s="105"/>
      <c r="D39" s="106"/>
      <c r="E39" s="113"/>
      <c r="F39" s="114"/>
      <c r="G39" s="109">
        <f t="shared" si="1"/>
        <v>0</v>
      </c>
      <c r="H39" s="110"/>
      <c r="I39" s="110"/>
      <c r="J39" s="111">
        <f t="shared" si="2"/>
        <v>0</v>
      </c>
    </row>
    <row r="40" ht="21.0" customHeight="1">
      <c r="A40" s="104"/>
      <c r="B40" s="36"/>
      <c r="C40" s="105"/>
      <c r="D40" s="106"/>
      <c r="E40" s="113"/>
      <c r="F40" s="114"/>
      <c r="G40" s="109">
        <f t="shared" si="1"/>
        <v>0</v>
      </c>
      <c r="H40" s="110"/>
      <c r="I40" s="110"/>
      <c r="J40" s="111">
        <f t="shared" si="2"/>
        <v>0</v>
      </c>
    </row>
    <row r="41" ht="21.0" customHeight="1">
      <c r="A41" s="104"/>
      <c r="B41" s="36"/>
      <c r="C41" s="105"/>
      <c r="D41" s="106"/>
      <c r="E41" s="113"/>
      <c r="F41" s="114"/>
      <c r="G41" s="109">
        <f t="shared" si="1"/>
        <v>0</v>
      </c>
      <c r="H41" s="110"/>
      <c r="I41" s="110"/>
      <c r="J41" s="111">
        <f t="shared" si="2"/>
        <v>0</v>
      </c>
    </row>
    <row r="42" ht="21.0" customHeight="1">
      <c r="A42" s="104"/>
      <c r="B42" s="36"/>
      <c r="C42" s="105"/>
      <c r="D42" s="106"/>
      <c r="E42" s="113"/>
      <c r="F42" s="114"/>
      <c r="G42" s="109">
        <f t="shared" si="1"/>
        <v>0</v>
      </c>
      <c r="H42" s="110"/>
      <c r="I42" s="110"/>
      <c r="J42" s="111">
        <f t="shared" si="2"/>
        <v>0</v>
      </c>
    </row>
    <row r="43" ht="21.0" customHeight="1">
      <c r="A43" s="104"/>
      <c r="B43" s="36"/>
      <c r="C43" s="105"/>
      <c r="D43" s="106"/>
      <c r="E43" s="113"/>
      <c r="F43" s="114"/>
      <c r="G43" s="109">
        <f t="shared" si="1"/>
        <v>0</v>
      </c>
      <c r="H43" s="110"/>
      <c r="I43" s="110"/>
      <c r="J43" s="111">
        <f t="shared" si="2"/>
        <v>0</v>
      </c>
    </row>
    <row r="44" ht="21.0" customHeight="1">
      <c r="A44" s="104"/>
      <c r="B44" s="36"/>
      <c r="C44" s="105"/>
      <c r="D44" s="106"/>
      <c r="E44" s="113"/>
      <c r="F44" s="114"/>
      <c r="G44" s="109">
        <f t="shared" si="1"/>
        <v>0</v>
      </c>
      <c r="H44" s="110"/>
      <c r="I44" s="110"/>
      <c r="J44" s="111">
        <f t="shared" si="2"/>
        <v>0</v>
      </c>
    </row>
    <row r="45" ht="21.0" customHeight="1">
      <c r="A45" s="104"/>
      <c r="B45" s="36"/>
      <c r="C45" s="105"/>
      <c r="D45" s="106"/>
      <c r="E45" s="113"/>
      <c r="F45" s="114"/>
      <c r="G45" s="109">
        <f t="shared" si="1"/>
        <v>0</v>
      </c>
      <c r="H45" s="110"/>
      <c r="I45" s="110"/>
      <c r="J45" s="111">
        <f t="shared" si="2"/>
        <v>0</v>
      </c>
    </row>
    <row r="46" ht="21.0" customHeight="1">
      <c r="A46" s="104"/>
      <c r="B46" s="36"/>
      <c r="C46" s="105"/>
      <c r="D46" s="106"/>
      <c r="E46" s="113"/>
      <c r="F46" s="114"/>
      <c r="G46" s="109">
        <f t="shared" si="1"/>
        <v>0</v>
      </c>
      <c r="H46" s="110"/>
      <c r="I46" s="110"/>
      <c r="J46" s="111">
        <f t="shared" si="2"/>
        <v>0</v>
      </c>
    </row>
    <row r="47" ht="21.0" customHeight="1">
      <c r="A47" s="104"/>
      <c r="B47" s="36"/>
      <c r="C47" s="105"/>
      <c r="D47" s="106"/>
      <c r="E47" s="113"/>
      <c r="F47" s="114"/>
      <c r="G47" s="109">
        <f t="shared" si="1"/>
        <v>0</v>
      </c>
      <c r="H47" s="110"/>
      <c r="I47" s="110"/>
      <c r="J47" s="111">
        <f t="shared" si="2"/>
        <v>0</v>
      </c>
    </row>
    <row r="48" ht="21.0" customHeight="1">
      <c r="A48" s="104"/>
      <c r="B48" s="36"/>
      <c r="C48" s="105"/>
      <c r="D48" s="106"/>
      <c r="E48" s="113"/>
      <c r="F48" s="114"/>
      <c r="G48" s="109">
        <f t="shared" si="1"/>
        <v>0</v>
      </c>
      <c r="H48" s="110"/>
      <c r="I48" s="110"/>
      <c r="J48" s="111">
        <f t="shared" si="2"/>
        <v>0</v>
      </c>
    </row>
    <row r="49" ht="21.0" customHeight="1">
      <c r="A49" s="104"/>
      <c r="B49" s="36"/>
      <c r="C49" s="105"/>
      <c r="D49" s="106"/>
      <c r="E49" s="113"/>
      <c r="F49" s="114"/>
      <c r="G49" s="109">
        <f t="shared" si="1"/>
        <v>0</v>
      </c>
      <c r="H49" s="110"/>
      <c r="I49" s="110"/>
      <c r="J49" s="111">
        <f t="shared" si="2"/>
        <v>0</v>
      </c>
    </row>
    <row r="50" ht="21.0" customHeight="1">
      <c r="A50" s="104"/>
      <c r="B50" s="36"/>
      <c r="C50" s="105"/>
      <c r="D50" s="106"/>
      <c r="E50" s="113"/>
      <c r="F50" s="114"/>
      <c r="G50" s="109">
        <f t="shared" si="1"/>
        <v>0</v>
      </c>
      <c r="H50" s="110"/>
      <c r="I50" s="110"/>
      <c r="J50" s="111">
        <f t="shared" si="2"/>
        <v>0</v>
      </c>
    </row>
    <row r="51" ht="21.0" customHeight="1">
      <c r="A51" s="104"/>
      <c r="B51" s="36"/>
      <c r="C51" s="105"/>
      <c r="D51" s="106"/>
      <c r="E51" s="113"/>
      <c r="F51" s="114"/>
      <c r="G51" s="109">
        <f t="shared" si="1"/>
        <v>0</v>
      </c>
      <c r="H51" s="110"/>
      <c r="I51" s="110"/>
      <c r="J51" s="111">
        <f t="shared" si="2"/>
        <v>0</v>
      </c>
    </row>
    <row r="52" ht="21.0" customHeight="1">
      <c r="A52" s="104"/>
      <c r="B52" s="36"/>
      <c r="C52" s="105"/>
      <c r="D52" s="106"/>
      <c r="E52" s="113"/>
      <c r="F52" s="114"/>
      <c r="G52" s="109">
        <f t="shared" si="1"/>
        <v>0</v>
      </c>
      <c r="H52" s="110"/>
      <c r="I52" s="110"/>
      <c r="J52" s="111">
        <f t="shared" si="2"/>
        <v>0</v>
      </c>
    </row>
    <row r="53" ht="21.0" customHeight="1">
      <c r="A53" s="29"/>
      <c r="B53" s="115"/>
      <c r="C53" s="105"/>
      <c r="D53" s="106"/>
      <c r="E53" s="113"/>
      <c r="F53" s="114"/>
      <c r="G53" s="109">
        <f t="shared" si="1"/>
        <v>0</v>
      </c>
      <c r="H53" s="110"/>
      <c r="I53" s="110"/>
      <c r="J53" s="111">
        <f t="shared" si="2"/>
        <v>0</v>
      </c>
    </row>
    <row r="54" ht="21.0" customHeight="1">
      <c r="A54" s="29"/>
      <c r="B54" s="115"/>
      <c r="C54" s="105"/>
      <c r="D54" s="106"/>
      <c r="E54" s="113"/>
      <c r="F54" s="114"/>
      <c r="G54" s="109">
        <f t="shared" si="1"/>
        <v>0</v>
      </c>
      <c r="H54" s="110"/>
      <c r="I54" s="110"/>
      <c r="J54" s="111">
        <f t="shared" si="2"/>
        <v>0</v>
      </c>
    </row>
    <row r="55" ht="21.0" customHeight="1">
      <c r="A55" s="29"/>
      <c r="B55" s="115"/>
      <c r="C55" s="105"/>
      <c r="D55" s="106"/>
      <c r="E55" s="113"/>
      <c r="F55" s="114"/>
      <c r="G55" s="109">
        <f t="shared" si="1"/>
        <v>0</v>
      </c>
      <c r="H55" s="110"/>
      <c r="I55" s="110"/>
      <c r="J55" s="111">
        <f t="shared" si="2"/>
        <v>0</v>
      </c>
    </row>
    <row r="56" ht="21.0" customHeight="1">
      <c r="A56" s="116"/>
      <c r="B56" s="8" t="s">
        <v>65</v>
      </c>
      <c r="C56" s="117"/>
      <c r="D56" s="118"/>
      <c r="E56" s="118"/>
      <c r="F56" s="118"/>
      <c r="G56" s="119">
        <f t="shared" ref="G56:J56" si="3">SUM(G20:G55)</f>
        <v>0</v>
      </c>
      <c r="H56" s="120">
        <f t="shared" si="3"/>
        <v>0</v>
      </c>
      <c r="I56" s="120">
        <f t="shared" si="3"/>
        <v>0</v>
      </c>
      <c r="J56" s="119">
        <f t="shared" si="3"/>
        <v>0</v>
      </c>
    </row>
    <row r="57" ht="19.5" customHeight="1">
      <c r="A57" s="101" t="s">
        <v>66</v>
      </c>
      <c r="B57" s="102"/>
      <c r="C57" s="102"/>
      <c r="D57" s="121"/>
      <c r="E57" s="121"/>
      <c r="F57" s="122" t="s">
        <v>67</v>
      </c>
      <c r="G57" s="123"/>
      <c r="H57" s="103"/>
      <c r="I57" s="103"/>
      <c r="J57" s="123"/>
    </row>
    <row r="58" ht="15.75" customHeight="1">
      <c r="A58" s="104" t="s">
        <v>68</v>
      </c>
      <c r="B58" s="22"/>
      <c r="C58" s="105"/>
      <c r="D58" s="124"/>
      <c r="E58" s="124"/>
      <c r="F58" s="125">
        <v>0.0765</v>
      </c>
      <c r="G58" s="109">
        <f>F58*G56</f>
        <v>0</v>
      </c>
      <c r="H58" s="110"/>
      <c r="I58" s="110"/>
      <c r="J58" s="111">
        <f t="shared" ref="J58:J64" si="4">G58+H58+I58</f>
        <v>0</v>
      </c>
    </row>
    <row r="59" ht="15.75" customHeight="1">
      <c r="A59" s="104" t="s">
        <v>69</v>
      </c>
      <c r="B59" s="22"/>
      <c r="C59" s="105"/>
      <c r="D59" s="124"/>
      <c r="E59" s="124"/>
      <c r="F59" s="107" t="str">
        <f>G59/G56</f>
        <v>#DIV/0!</v>
      </c>
      <c r="G59" s="109">
        <v>0.0</v>
      </c>
      <c r="H59" s="110"/>
      <c r="I59" s="110"/>
      <c r="J59" s="111">
        <f t="shared" si="4"/>
        <v>0</v>
      </c>
    </row>
    <row r="60" ht="15.75" customHeight="1">
      <c r="A60" s="104" t="s">
        <v>70</v>
      </c>
      <c r="B60" s="22"/>
      <c r="C60" s="105"/>
      <c r="D60" s="124"/>
      <c r="E60" s="124"/>
      <c r="F60" s="107" t="str">
        <f>G60/G56</f>
        <v>#DIV/0!</v>
      </c>
      <c r="G60" s="109">
        <v>0.0</v>
      </c>
      <c r="H60" s="110"/>
      <c r="I60" s="110"/>
      <c r="J60" s="111">
        <f t="shared" si="4"/>
        <v>0</v>
      </c>
    </row>
    <row r="61" ht="15.75" customHeight="1">
      <c r="A61" s="104" t="s">
        <v>71</v>
      </c>
      <c r="B61" s="22"/>
      <c r="C61" s="105"/>
      <c r="D61" s="124"/>
      <c r="E61" s="124"/>
      <c r="F61" s="107" t="str">
        <f>G61/G56</f>
        <v>#DIV/0!</v>
      </c>
      <c r="G61" s="109">
        <v>0.0</v>
      </c>
      <c r="H61" s="110"/>
      <c r="I61" s="110"/>
      <c r="J61" s="111">
        <f t="shared" si="4"/>
        <v>0</v>
      </c>
    </row>
    <row r="62" ht="15.75" customHeight="1">
      <c r="A62" s="104" t="s">
        <v>72</v>
      </c>
      <c r="B62" s="22"/>
      <c r="C62" s="105"/>
      <c r="D62" s="124"/>
      <c r="E62" s="124"/>
      <c r="F62" s="107" t="str">
        <f>G62/G56</f>
        <v>#DIV/0!</v>
      </c>
      <c r="G62" s="109">
        <v>0.0</v>
      </c>
      <c r="H62" s="110"/>
      <c r="I62" s="110"/>
      <c r="J62" s="111">
        <f t="shared" si="4"/>
        <v>0</v>
      </c>
    </row>
    <row r="63" ht="15.75" customHeight="1">
      <c r="A63" s="104" t="s">
        <v>73</v>
      </c>
      <c r="B63" s="22"/>
      <c r="C63" s="105"/>
      <c r="D63" s="124"/>
      <c r="E63" s="124"/>
      <c r="F63" s="107" t="str">
        <f>G63/G56</f>
        <v>#DIV/0!</v>
      </c>
      <c r="G63" s="109">
        <v>0.0</v>
      </c>
      <c r="H63" s="110"/>
      <c r="I63" s="110"/>
      <c r="J63" s="111">
        <f t="shared" si="4"/>
        <v>0</v>
      </c>
    </row>
    <row r="64" ht="15.75" customHeight="1">
      <c r="A64" s="104"/>
      <c r="B64" s="22"/>
      <c r="C64" s="105"/>
      <c r="D64" s="124"/>
      <c r="E64" s="124"/>
      <c r="F64" s="125" t="str">
        <f>G64/G56</f>
        <v>#DIV/0!</v>
      </c>
      <c r="G64" s="109">
        <v>0.0</v>
      </c>
      <c r="H64" s="110"/>
      <c r="I64" s="110"/>
      <c r="J64" s="111">
        <f t="shared" si="4"/>
        <v>0</v>
      </c>
    </row>
    <row r="65" ht="19.5" customHeight="1">
      <c r="A65" s="116"/>
      <c r="B65" s="8" t="s">
        <v>74</v>
      </c>
      <c r="C65" s="117"/>
      <c r="D65" s="118"/>
      <c r="E65" s="118"/>
      <c r="F65" s="126" t="str">
        <f>G65/G56</f>
        <v>#DIV/0!</v>
      </c>
      <c r="G65" s="119">
        <f t="shared" ref="G65:J65" si="5">SUM(G58:G64)</f>
        <v>0</v>
      </c>
      <c r="H65" s="120">
        <f t="shared" si="5"/>
        <v>0</v>
      </c>
      <c r="I65" s="120">
        <f t="shared" si="5"/>
        <v>0</v>
      </c>
      <c r="J65" s="119">
        <f t="shared" si="5"/>
        <v>0</v>
      </c>
    </row>
    <row r="66" ht="19.5" customHeight="1">
      <c r="A66" s="116"/>
      <c r="B66" s="8" t="s">
        <v>75</v>
      </c>
      <c r="C66" s="117"/>
      <c r="D66" s="118"/>
      <c r="E66" s="118"/>
      <c r="F66" s="118" t="str">
        <f>SUM(F58:F64)</f>
        <v>#DIV/0!</v>
      </c>
      <c r="G66" s="119">
        <f t="shared" ref="G66:J66" si="6">G56+G65</f>
        <v>0</v>
      </c>
      <c r="H66" s="120">
        <f t="shared" si="6"/>
        <v>0</v>
      </c>
      <c r="I66" s="120">
        <f t="shared" si="6"/>
        <v>0</v>
      </c>
      <c r="J66" s="119">
        <f t="shared" si="6"/>
        <v>0</v>
      </c>
    </row>
    <row r="67" ht="12.75" customHeight="1">
      <c r="A67" s="68" t="str">
        <f>Summary!A23</f>
        <v>CID Program Ops Budget Forms (rev 6.18.26).xls"</v>
      </c>
      <c r="G67" s="127"/>
    </row>
    <row r="68" ht="12.75" customHeight="1"/>
    <row r="69" ht="12.75" customHeight="1">
      <c r="G69" s="128"/>
    </row>
    <row r="70" ht="12.75" customHeight="1"/>
    <row r="71" ht="12.75" customHeight="1"/>
    <row r="72" ht="12.75" customHeight="1"/>
    <row r="73" ht="12.75" customHeight="1"/>
    <row r="74" ht="12.75" customHeight="1"/>
    <row r="75" ht="12.75" customHeight="1">
      <c r="F75" s="129"/>
    </row>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sheetData>
  <mergeCells count="41">
    <mergeCell ref="A1:J1"/>
    <mergeCell ref="A2:J2"/>
    <mergeCell ref="G11:J11"/>
    <mergeCell ref="A14:B14"/>
    <mergeCell ref="A15:B15"/>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50:B50"/>
    <mergeCell ref="A51:B51"/>
    <mergeCell ref="A52:B52"/>
    <mergeCell ref="A53:B53"/>
    <mergeCell ref="A54:B54"/>
    <mergeCell ref="A55:B55"/>
    <mergeCell ref="A43:B43"/>
    <mergeCell ref="A44:B44"/>
    <mergeCell ref="A45:B45"/>
    <mergeCell ref="A46:B46"/>
    <mergeCell ref="A47:B47"/>
    <mergeCell ref="A48:B48"/>
    <mergeCell ref="A49:B49"/>
  </mergeCells>
  <printOptions/>
  <pageMargins bottom="0.75" footer="0.0" header="0.0" left="0.7" right="0.7" top="0.75"/>
  <pageSetup orientation="landscape"/>
  <headerFooter>
    <oddHeader>&amp;R&amp;D, &amp;T</oddHeader>
    <oddFooter>&amp;L&amp;F, &amp;A</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3" width="8.63"/>
    <col customWidth="1" min="4" max="4" width="50.63"/>
    <col customWidth="1" min="5" max="5" width="21.63"/>
    <col customWidth="1" min="6" max="8" width="18.63"/>
    <col customWidth="1" min="9" max="24" width="8.0"/>
  </cols>
  <sheetData>
    <row r="1" ht="30.0" customHeight="1">
      <c r="A1" s="1" t="s">
        <v>76</v>
      </c>
      <c r="B1" s="2"/>
      <c r="C1" s="2"/>
      <c r="D1" s="2"/>
      <c r="E1" s="2"/>
      <c r="F1" s="2"/>
      <c r="G1" s="2"/>
      <c r="H1" s="3"/>
    </row>
    <row r="2" ht="24.75" customHeight="1">
      <c r="A2" s="130" t="str">
        <f>Summary!A2</f>
        <v>Community Investment Department, City of Los Angeles</v>
      </c>
      <c r="B2" s="44"/>
      <c r="C2" s="44"/>
      <c r="D2" s="44"/>
      <c r="E2" s="44"/>
      <c r="F2" s="44"/>
      <c r="G2" s="44"/>
      <c r="H2" s="45"/>
    </row>
    <row r="3" ht="12.75" customHeight="1">
      <c r="A3" s="72"/>
      <c r="B3" s="73"/>
      <c r="C3" s="73"/>
      <c r="D3" s="73"/>
      <c r="E3" s="73"/>
      <c r="F3" s="73"/>
      <c r="G3" s="73"/>
      <c r="H3" s="74"/>
      <c r="I3" s="15"/>
      <c r="J3" s="15"/>
    </row>
    <row r="4" ht="21.75" customHeight="1">
      <c r="A4" s="13" t="s">
        <v>2</v>
      </c>
      <c r="B4" s="75"/>
      <c r="C4" s="75"/>
      <c r="D4" s="76" t="str">
        <f>Summary!B3</f>
        <v/>
      </c>
      <c r="E4" s="75"/>
      <c r="F4" s="75"/>
      <c r="G4" s="75"/>
      <c r="H4" s="67"/>
    </row>
    <row r="5" ht="21.75" customHeight="1">
      <c r="A5" s="13" t="s">
        <v>3</v>
      </c>
      <c r="B5" s="75"/>
      <c r="C5" s="75"/>
      <c r="D5" s="77" t="str">
        <f>Summary!B4</f>
        <v/>
      </c>
      <c r="E5" s="75"/>
      <c r="F5" s="75" t="s">
        <v>35</v>
      </c>
      <c r="G5" s="16" t="str">
        <f>Summary!E5</f>
        <v/>
      </c>
      <c r="H5" s="67"/>
    </row>
    <row r="6" ht="21.75" customHeight="1">
      <c r="A6" s="13" t="s">
        <v>5</v>
      </c>
      <c r="B6" s="75"/>
      <c r="C6" s="75"/>
      <c r="D6" s="77" t="str">
        <f>Summary!B5</f>
        <v/>
      </c>
      <c r="E6" s="75"/>
      <c r="F6" s="75" t="s">
        <v>9</v>
      </c>
      <c r="G6" s="20" t="str">
        <f>Summary!E6</f>
        <v/>
      </c>
      <c r="H6" s="67"/>
    </row>
    <row r="7" ht="21.75" customHeight="1">
      <c r="A7" s="13" t="s">
        <v>8</v>
      </c>
      <c r="B7" s="75"/>
      <c r="C7" s="75"/>
      <c r="D7" s="80" t="str">
        <f>Summary!B6</f>
        <v/>
      </c>
      <c r="E7" s="75"/>
      <c r="F7" s="75"/>
      <c r="G7" s="131"/>
      <c r="H7" s="67"/>
    </row>
    <row r="8" ht="21.75" customHeight="1">
      <c r="A8" s="29"/>
      <c r="B8" s="132"/>
      <c r="C8" s="132"/>
      <c r="D8" s="21"/>
      <c r="E8" s="132"/>
      <c r="F8" s="132"/>
      <c r="G8" s="133"/>
      <c r="H8" s="85"/>
    </row>
    <row r="9" ht="12.75" customHeight="1">
      <c r="A9" s="66"/>
      <c r="B9" s="15"/>
      <c r="C9" s="15"/>
      <c r="D9" s="15"/>
      <c r="E9" s="15"/>
      <c r="F9" s="15"/>
      <c r="G9" s="15"/>
      <c r="H9" s="67"/>
    </row>
    <row r="10" ht="22.5" customHeight="1">
      <c r="A10" s="86"/>
      <c r="B10" s="134"/>
      <c r="C10" s="134"/>
      <c r="D10" s="87"/>
      <c r="E10" s="89" t="s">
        <v>38</v>
      </c>
      <c r="F10" s="35"/>
      <c r="G10" s="35"/>
      <c r="H10" s="36"/>
    </row>
    <row r="11" ht="19.5" customHeight="1">
      <c r="A11" s="90"/>
      <c r="B11" s="135"/>
      <c r="C11" s="135"/>
      <c r="D11" s="91"/>
      <c r="E11" s="93" t="s">
        <v>41</v>
      </c>
      <c r="F11" s="88"/>
      <c r="G11" s="88"/>
      <c r="H11" s="87" t="s">
        <v>43</v>
      </c>
    </row>
    <row r="12" ht="21.0" customHeight="1">
      <c r="A12" s="90"/>
      <c r="B12" s="135"/>
      <c r="C12" s="135"/>
      <c r="D12" s="135"/>
      <c r="E12" s="88"/>
      <c r="F12" s="92"/>
      <c r="G12" s="92" t="s">
        <v>77</v>
      </c>
      <c r="H12" s="91" t="s">
        <v>16</v>
      </c>
    </row>
    <row r="13" ht="21.0" customHeight="1">
      <c r="A13" s="90"/>
      <c r="B13" s="136"/>
      <c r="C13" s="136"/>
      <c r="D13" s="137"/>
      <c r="E13" s="92"/>
      <c r="F13" s="92" t="s">
        <v>17</v>
      </c>
      <c r="G13" s="92" t="s">
        <v>15</v>
      </c>
      <c r="H13" s="91" t="s">
        <v>19</v>
      </c>
    </row>
    <row r="14" ht="21.0" customHeight="1">
      <c r="A14" s="90"/>
      <c r="B14" s="135"/>
      <c r="C14" s="138" t="s">
        <v>78</v>
      </c>
      <c r="D14" s="137"/>
      <c r="E14" s="92" t="s">
        <v>16</v>
      </c>
      <c r="F14" s="92" t="s">
        <v>24</v>
      </c>
      <c r="G14" s="92" t="s">
        <v>18</v>
      </c>
      <c r="H14" s="91" t="s">
        <v>25</v>
      </c>
    </row>
    <row r="15" ht="21.0" customHeight="1">
      <c r="A15" s="90"/>
      <c r="B15" s="135"/>
      <c r="C15" s="135"/>
      <c r="D15" s="135"/>
      <c r="E15" s="92" t="s">
        <v>79</v>
      </c>
      <c r="F15" s="92" t="s">
        <v>56</v>
      </c>
      <c r="G15" s="92" t="s">
        <v>57</v>
      </c>
      <c r="H15" s="91" t="s">
        <v>58</v>
      </c>
    </row>
    <row r="16" ht="21.0" customHeight="1">
      <c r="A16" s="97"/>
      <c r="B16" s="139"/>
      <c r="C16" s="139"/>
      <c r="D16" s="139"/>
      <c r="E16" s="99"/>
      <c r="F16" s="99"/>
      <c r="G16" s="99"/>
      <c r="H16" s="100" t="s">
        <v>80</v>
      </c>
    </row>
    <row r="17" ht="21.0" customHeight="1">
      <c r="A17" s="140" t="s">
        <v>81</v>
      </c>
      <c r="B17" s="141"/>
      <c r="C17" s="141"/>
      <c r="D17" s="142"/>
      <c r="E17" s="143"/>
      <c r="F17" s="143"/>
      <c r="G17" s="143"/>
      <c r="H17" s="143"/>
    </row>
    <row r="18" ht="21.0" customHeight="1">
      <c r="A18" s="144"/>
      <c r="B18" s="145" t="s">
        <v>82</v>
      </c>
      <c r="C18" s="145"/>
      <c r="D18" s="146"/>
      <c r="E18" s="147">
        <f>'Sched of Personnel'!G56</f>
        <v>0</v>
      </c>
      <c r="F18" s="148">
        <f>'Sched of Personnel'!H56</f>
        <v>0</v>
      </c>
      <c r="G18" s="148">
        <f>'Sched of Personnel'!I56</f>
        <v>0</v>
      </c>
      <c r="H18" s="149">
        <f t="shared" ref="H18:H19" si="1">E18+F18+G18</f>
        <v>0</v>
      </c>
    </row>
    <row r="19" ht="21.0" customHeight="1">
      <c r="A19" s="144"/>
      <c r="B19" s="145" t="s">
        <v>83</v>
      </c>
      <c r="C19" s="145"/>
      <c r="D19" s="146"/>
      <c r="E19" s="147">
        <f>'Sched of Personnel'!G65</f>
        <v>0</v>
      </c>
      <c r="F19" s="148">
        <f>'Sched of Personnel'!H65</f>
        <v>0</v>
      </c>
      <c r="G19" s="148">
        <f>'Sched of Personnel'!I65</f>
        <v>0</v>
      </c>
      <c r="H19" s="149">
        <f t="shared" si="1"/>
        <v>0</v>
      </c>
    </row>
    <row r="20" ht="21.0" customHeight="1">
      <c r="A20" s="150"/>
      <c r="B20" s="151" t="s">
        <v>84</v>
      </c>
      <c r="C20" s="151"/>
      <c r="D20" s="152"/>
      <c r="E20" s="153">
        <f t="shared" ref="E20:H20" si="2">SUM(E17:E19)</f>
        <v>0</v>
      </c>
      <c r="F20" s="154">
        <f t="shared" si="2"/>
        <v>0</v>
      </c>
      <c r="G20" s="154">
        <f t="shared" si="2"/>
        <v>0</v>
      </c>
      <c r="H20" s="153">
        <f t="shared" si="2"/>
        <v>0</v>
      </c>
    </row>
    <row r="21" ht="21.0" customHeight="1">
      <c r="A21" s="140" t="s">
        <v>85</v>
      </c>
      <c r="B21" s="141"/>
      <c r="C21" s="141"/>
      <c r="D21" s="142"/>
      <c r="E21" s="143"/>
      <c r="F21" s="143"/>
      <c r="G21" s="143"/>
      <c r="H21" s="143"/>
    </row>
    <row r="22" ht="21.0" customHeight="1">
      <c r="A22" s="144"/>
      <c r="B22" s="35"/>
      <c r="C22" s="35"/>
      <c r="D22" s="36"/>
      <c r="E22" s="147">
        <v>0.0</v>
      </c>
      <c r="F22" s="148">
        <v>0.0</v>
      </c>
      <c r="G22" s="148">
        <v>0.0</v>
      </c>
      <c r="H22" s="149">
        <f t="shared" ref="H22:H42" si="3">E22+F22+G22</f>
        <v>0</v>
      </c>
    </row>
    <row r="23" ht="21.0" customHeight="1">
      <c r="A23" s="144"/>
      <c r="B23" s="35"/>
      <c r="C23" s="35"/>
      <c r="D23" s="36"/>
      <c r="E23" s="147">
        <v>0.0</v>
      </c>
      <c r="F23" s="148">
        <v>0.0</v>
      </c>
      <c r="G23" s="148">
        <v>0.0</v>
      </c>
      <c r="H23" s="149">
        <f t="shared" si="3"/>
        <v>0</v>
      </c>
    </row>
    <row r="24" ht="21.0" customHeight="1">
      <c r="A24" s="144"/>
      <c r="B24" s="35"/>
      <c r="C24" s="35"/>
      <c r="D24" s="36"/>
      <c r="E24" s="147">
        <v>0.0</v>
      </c>
      <c r="F24" s="148">
        <v>0.0</v>
      </c>
      <c r="G24" s="148">
        <v>0.0</v>
      </c>
      <c r="H24" s="149">
        <f t="shared" si="3"/>
        <v>0</v>
      </c>
    </row>
    <row r="25" ht="21.0" customHeight="1">
      <c r="A25" s="144"/>
      <c r="B25" s="35"/>
      <c r="C25" s="35"/>
      <c r="D25" s="36"/>
      <c r="E25" s="147">
        <v>0.0</v>
      </c>
      <c r="F25" s="148">
        <v>0.0</v>
      </c>
      <c r="G25" s="148">
        <v>0.0</v>
      </c>
      <c r="H25" s="149">
        <f t="shared" si="3"/>
        <v>0</v>
      </c>
    </row>
    <row r="26" ht="21.0" customHeight="1">
      <c r="A26" s="144"/>
      <c r="B26" s="35"/>
      <c r="C26" s="35"/>
      <c r="D26" s="36"/>
      <c r="E26" s="147">
        <v>0.0</v>
      </c>
      <c r="F26" s="148">
        <v>0.0</v>
      </c>
      <c r="G26" s="148">
        <v>0.0</v>
      </c>
      <c r="H26" s="149">
        <f t="shared" si="3"/>
        <v>0</v>
      </c>
    </row>
    <row r="27" ht="21.0" customHeight="1">
      <c r="A27" s="144"/>
      <c r="B27" s="35"/>
      <c r="C27" s="35"/>
      <c r="D27" s="36"/>
      <c r="E27" s="147">
        <v>0.0</v>
      </c>
      <c r="F27" s="148">
        <v>0.0</v>
      </c>
      <c r="G27" s="148">
        <v>0.0</v>
      </c>
      <c r="H27" s="149">
        <f t="shared" si="3"/>
        <v>0</v>
      </c>
    </row>
    <row r="28" ht="21.0" customHeight="1">
      <c r="A28" s="144"/>
      <c r="B28" s="35"/>
      <c r="C28" s="35"/>
      <c r="D28" s="36"/>
      <c r="E28" s="147">
        <v>0.0</v>
      </c>
      <c r="F28" s="148">
        <v>0.0</v>
      </c>
      <c r="G28" s="148">
        <v>0.0</v>
      </c>
      <c r="H28" s="149">
        <f t="shared" si="3"/>
        <v>0</v>
      </c>
    </row>
    <row r="29" ht="21.0" customHeight="1">
      <c r="A29" s="144"/>
      <c r="B29" s="35"/>
      <c r="C29" s="35"/>
      <c r="D29" s="36"/>
      <c r="E29" s="147">
        <v>0.0</v>
      </c>
      <c r="F29" s="148">
        <v>0.0</v>
      </c>
      <c r="G29" s="148">
        <v>0.0</v>
      </c>
      <c r="H29" s="149">
        <f t="shared" si="3"/>
        <v>0</v>
      </c>
    </row>
    <row r="30" ht="21.0" customHeight="1">
      <c r="A30" s="144"/>
      <c r="B30" s="35"/>
      <c r="C30" s="35"/>
      <c r="D30" s="36"/>
      <c r="E30" s="147">
        <v>0.0</v>
      </c>
      <c r="F30" s="148">
        <v>0.0</v>
      </c>
      <c r="G30" s="148">
        <v>0.0</v>
      </c>
      <c r="H30" s="149">
        <f t="shared" si="3"/>
        <v>0</v>
      </c>
    </row>
    <row r="31" ht="21.0" customHeight="1">
      <c r="A31" s="144"/>
      <c r="B31" s="35"/>
      <c r="C31" s="35"/>
      <c r="D31" s="36"/>
      <c r="E31" s="147">
        <v>0.0</v>
      </c>
      <c r="F31" s="148">
        <v>0.0</v>
      </c>
      <c r="G31" s="148">
        <v>0.0</v>
      </c>
      <c r="H31" s="149">
        <f t="shared" si="3"/>
        <v>0</v>
      </c>
    </row>
    <row r="32" ht="21.0" customHeight="1">
      <c r="A32" s="144"/>
      <c r="B32" s="35"/>
      <c r="C32" s="35"/>
      <c r="D32" s="36"/>
      <c r="E32" s="147">
        <v>0.0</v>
      </c>
      <c r="F32" s="148">
        <v>0.0</v>
      </c>
      <c r="G32" s="148">
        <v>0.0</v>
      </c>
      <c r="H32" s="149">
        <f t="shared" si="3"/>
        <v>0</v>
      </c>
    </row>
    <row r="33" ht="21.0" customHeight="1">
      <c r="A33" s="144"/>
      <c r="B33" s="35"/>
      <c r="C33" s="35"/>
      <c r="D33" s="36"/>
      <c r="E33" s="147">
        <v>0.0</v>
      </c>
      <c r="F33" s="148">
        <v>0.0</v>
      </c>
      <c r="G33" s="148">
        <v>0.0</v>
      </c>
      <c r="H33" s="149">
        <f t="shared" si="3"/>
        <v>0</v>
      </c>
    </row>
    <row r="34" ht="21.0" customHeight="1">
      <c r="A34" s="144"/>
      <c r="B34" s="35"/>
      <c r="C34" s="35"/>
      <c r="D34" s="36"/>
      <c r="E34" s="147">
        <v>0.0</v>
      </c>
      <c r="F34" s="148">
        <v>0.0</v>
      </c>
      <c r="G34" s="148">
        <v>0.0</v>
      </c>
      <c r="H34" s="149">
        <f t="shared" si="3"/>
        <v>0</v>
      </c>
    </row>
    <row r="35" ht="21.0" customHeight="1">
      <c r="A35" s="150"/>
      <c r="B35" s="35"/>
      <c r="C35" s="35"/>
      <c r="D35" s="36"/>
      <c r="E35" s="147">
        <v>0.0</v>
      </c>
      <c r="F35" s="148">
        <v>0.0</v>
      </c>
      <c r="G35" s="148">
        <v>0.0</v>
      </c>
      <c r="H35" s="149">
        <f t="shared" si="3"/>
        <v>0</v>
      </c>
    </row>
    <row r="36" ht="21.0" customHeight="1">
      <c r="A36" s="150"/>
      <c r="B36" s="35"/>
      <c r="C36" s="35"/>
      <c r="D36" s="36"/>
      <c r="E36" s="147">
        <v>0.0</v>
      </c>
      <c r="F36" s="148">
        <v>0.0</v>
      </c>
      <c r="G36" s="148">
        <v>0.0</v>
      </c>
      <c r="H36" s="149">
        <f t="shared" si="3"/>
        <v>0</v>
      </c>
    </row>
    <row r="37" ht="21.0" customHeight="1">
      <c r="A37" s="150"/>
      <c r="B37" s="35"/>
      <c r="C37" s="35"/>
      <c r="D37" s="36"/>
      <c r="E37" s="147">
        <v>0.0</v>
      </c>
      <c r="F37" s="148">
        <v>0.0</v>
      </c>
      <c r="G37" s="148">
        <v>0.0</v>
      </c>
      <c r="H37" s="149">
        <f t="shared" si="3"/>
        <v>0</v>
      </c>
    </row>
    <row r="38" ht="21.0" customHeight="1">
      <c r="A38" s="150"/>
      <c r="B38" s="35"/>
      <c r="C38" s="35"/>
      <c r="D38" s="36"/>
      <c r="E38" s="147">
        <v>0.0</v>
      </c>
      <c r="F38" s="148">
        <v>0.0</v>
      </c>
      <c r="G38" s="148">
        <v>0.0</v>
      </c>
      <c r="H38" s="149">
        <f t="shared" si="3"/>
        <v>0</v>
      </c>
    </row>
    <row r="39" ht="21.0" customHeight="1">
      <c r="A39" s="150"/>
      <c r="B39" s="35"/>
      <c r="C39" s="35"/>
      <c r="D39" s="36"/>
      <c r="E39" s="147">
        <v>0.0</v>
      </c>
      <c r="F39" s="148">
        <v>0.0</v>
      </c>
      <c r="G39" s="148">
        <v>0.0</v>
      </c>
      <c r="H39" s="149">
        <f t="shared" si="3"/>
        <v>0</v>
      </c>
    </row>
    <row r="40" ht="21.0" customHeight="1">
      <c r="A40" s="150"/>
      <c r="B40" s="35"/>
      <c r="C40" s="35"/>
      <c r="D40" s="36"/>
      <c r="E40" s="147">
        <v>0.0</v>
      </c>
      <c r="F40" s="148">
        <v>0.0</v>
      </c>
      <c r="G40" s="148">
        <v>0.0</v>
      </c>
      <c r="H40" s="149">
        <f t="shared" si="3"/>
        <v>0</v>
      </c>
    </row>
    <row r="41" ht="21.0" customHeight="1">
      <c r="A41" s="150"/>
      <c r="B41" s="35"/>
      <c r="C41" s="35"/>
      <c r="D41" s="36"/>
      <c r="E41" s="147">
        <v>0.0</v>
      </c>
      <c r="F41" s="148">
        <v>0.0</v>
      </c>
      <c r="G41" s="148">
        <v>0.0</v>
      </c>
      <c r="H41" s="149">
        <f t="shared" si="3"/>
        <v>0</v>
      </c>
    </row>
    <row r="42" ht="21.0" customHeight="1">
      <c r="A42" s="150"/>
      <c r="B42" s="35"/>
      <c r="C42" s="35"/>
      <c r="D42" s="36"/>
      <c r="E42" s="147">
        <v>0.0</v>
      </c>
      <c r="F42" s="148">
        <v>0.0</v>
      </c>
      <c r="G42" s="148">
        <v>0.0</v>
      </c>
      <c r="H42" s="149">
        <f t="shared" si="3"/>
        <v>0</v>
      </c>
    </row>
    <row r="43" ht="21.0" customHeight="1">
      <c r="A43" s="150"/>
      <c r="B43" s="151" t="s">
        <v>86</v>
      </c>
      <c r="C43" s="151"/>
      <c r="D43" s="152"/>
      <c r="E43" s="153">
        <f>SUM(E21:E34)</f>
        <v>0</v>
      </c>
      <c r="F43" s="154">
        <f t="shared" ref="F43:H43" si="4">SUM(F21:F42)</f>
        <v>0</v>
      </c>
      <c r="G43" s="154">
        <f t="shared" si="4"/>
        <v>0</v>
      </c>
      <c r="H43" s="153">
        <f t="shared" si="4"/>
        <v>0</v>
      </c>
    </row>
    <row r="44" ht="21.0" customHeight="1">
      <c r="A44" s="140" t="s">
        <v>87</v>
      </c>
      <c r="B44" s="141"/>
      <c r="C44" s="141"/>
      <c r="D44" s="142"/>
      <c r="E44" s="143"/>
      <c r="F44" s="143"/>
      <c r="G44" s="143"/>
      <c r="H44" s="143"/>
    </row>
    <row r="45" ht="21.0" customHeight="1">
      <c r="A45" s="144"/>
      <c r="B45" s="35"/>
      <c r="C45" s="35"/>
      <c r="D45" s="36"/>
      <c r="E45" s="147">
        <v>0.0</v>
      </c>
      <c r="F45" s="148">
        <v>0.0</v>
      </c>
      <c r="G45" s="148">
        <v>0.0</v>
      </c>
      <c r="H45" s="149">
        <f t="shared" ref="H45:H51" si="5">E45+F45+G45</f>
        <v>0</v>
      </c>
    </row>
    <row r="46" ht="21.0" customHeight="1">
      <c r="A46" s="144"/>
      <c r="B46" s="35"/>
      <c r="C46" s="35"/>
      <c r="D46" s="36"/>
      <c r="E46" s="147">
        <v>0.0</v>
      </c>
      <c r="F46" s="148">
        <v>0.0</v>
      </c>
      <c r="G46" s="148">
        <v>0.0</v>
      </c>
      <c r="H46" s="149">
        <f t="shared" si="5"/>
        <v>0</v>
      </c>
    </row>
    <row r="47" ht="21.0" customHeight="1">
      <c r="A47" s="144"/>
      <c r="B47" s="35"/>
      <c r="C47" s="35"/>
      <c r="D47" s="36"/>
      <c r="E47" s="147">
        <v>0.0</v>
      </c>
      <c r="F47" s="148">
        <v>0.0</v>
      </c>
      <c r="G47" s="148">
        <v>0.0</v>
      </c>
      <c r="H47" s="149">
        <f t="shared" si="5"/>
        <v>0</v>
      </c>
    </row>
    <row r="48" ht="21.0" customHeight="1">
      <c r="A48" s="144"/>
      <c r="B48" s="35"/>
      <c r="C48" s="35"/>
      <c r="D48" s="36"/>
      <c r="E48" s="147">
        <v>0.0</v>
      </c>
      <c r="F48" s="148">
        <v>0.0</v>
      </c>
      <c r="G48" s="148">
        <v>0.0</v>
      </c>
      <c r="H48" s="149">
        <f t="shared" si="5"/>
        <v>0</v>
      </c>
    </row>
    <row r="49" ht="21.0" customHeight="1">
      <c r="A49" s="144"/>
      <c r="B49" s="35"/>
      <c r="C49" s="35"/>
      <c r="D49" s="36"/>
      <c r="E49" s="147">
        <v>0.0</v>
      </c>
      <c r="F49" s="148">
        <v>0.0</v>
      </c>
      <c r="G49" s="148">
        <v>0.0</v>
      </c>
      <c r="H49" s="149">
        <f t="shared" si="5"/>
        <v>0</v>
      </c>
    </row>
    <row r="50" ht="21.0" customHeight="1">
      <c r="A50" s="144"/>
      <c r="B50" s="35"/>
      <c r="C50" s="35"/>
      <c r="D50" s="36"/>
      <c r="E50" s="147">
        <v>0.0</v>
      </c>
      <c r="F50" s="148">
        <v>0.0</v>
      </c>
      <c r="G50" s="148">
        <v>0.0</v>
      </c>
      <c r="H50" s="149">
        <f t="shared" si="5"/>
        <v>0</v>
      </c>
    </row>
    <row r="51" ht="21.0" customHeight="1">
      <c r="A51" s="144"/>
      <c r="B51" s="35"/>
      <c r="C51" s="35"/>
      <c r="D51" s="36"/>
      <c r="E51" s="147">
        <v>0.0</v>
      </c>
      <c r="F51" s="148">
        <v>0.0</v>
      </c>
      <c r="G51" s="148">
        <v>0.0</v>
      </c>
      <c r="H51" s="149">
        <f t="shared" si="5"/>
        <v>0</v>
      </c>
    </row>
    <row r="52" ht="21.0" customHeight="1">
      <c r="A52" s="150"/>
      <c r="B52" s="151" t="s">
        <v>88</v>
      </c>
      <c r="C52" s="151"/>
      <c r="D52" s="152"/>
      <c r="E52" s="153">
        <f t="shared" ref="E52:H52" si="6">SUM(E44:E51)</f>
        <v>0</v>
      </c>
      <c r="F52" s="154">
        <f t="shared" si="6"/>
        <v>0</v>
      </c>
      <c r="G52" s="154">
        <f t="shared" si="6"/>
        <v>0</v>
      </c>
      <c r="H52" s="153">
        <f t="shared" si="6"/>
        <v>0</v>
      </c>
    </row>
    <row r="53" ht="21.0" customHeight="1">
      <c r="A53" s="140" t="s">
        <v>89</v>
      </c>
      <c r="B53" s="141"/>
      <c r="C53" s="141"/>
      <c r="D53" s="142"/>
      <c r="E53" s="143"/>
      <c r="F53" s="143"/>
      <c r="G53" s="143"/>
      <c r="H53" s="143"/>
    </row>
    <row r="54" ht="21.0" customHeight="1">
      <c r="A54" s="144"/>
      <c r="B54" s="35"/>
      <c r="C54" s="35"/>
      <c r="D54" s="36"/>
      <c r="E54" s="147">
        <v>0.0</v>
      </c>
      <c r="F54" s="148">
        <v>0.0</v>
      </c>
      <c r="G54" s="148">
        <v>0.0</v>
      </c>
      <c r="H54" s="149">
        <f t="shared" ref="H54:H60" si="7">E54+F54+G54</f>
        <v>0</v>
      </c>
    </row>
    <row r="55" ht="21.0" customHeight="1">
      <c r="A55" s="144"/>
      <c r="B55" s="35"/>
      <c r="C55" s="35"/>
      <c r="D55" s="36"/>
      <c r="E55" s="147">
        <v>0.0</v>
      </c>
      <c r="F55" s="148">
        <v>0.0</v>
      </c>
      <c r="G55" s="148">
        <v>0.0</v>
      </c>
      <c r="H55" s="149">
        <f t="shared" si="7"/>
        <v>0</v>
      </c>
    </row>
    <row r="56" ht="21.0" customHeight="1">
      <c r="A56" s="144"/>
      <c r="B56" s="35"/>
      <c r="C56" s="35"/>
      <c r="D56" s="36"/>
      <c r="E56" s="147">
        <v>0.0</v>
      </c>
      <c r="F56" s="148">
        <v>0.0</v>
      </c>
      <c r="G56" s="148">
        <v>0.0</v>
      </c>
      <c r="H56" s="149">
        <f t="shared" si="7"/>
        <v>0</v>
      </c>
    </row>
    <row r="57" ht="21.0" customHeight="1">
      <c r="A57" s="144"/>
      <c r="B57" s="35"/>
      <c r="C57" s="35"/>
      <c r="D57" s="36"/>
      <c r="E57" s="147">
        <v>0.0</v>
      </c>
      <c r="F57" s="148">
        <v>0.0</v>
      </c>
      <c r="G57" s="148">
        <v>0.0</v>
      </c>
      <c r="H57" s="149">
        <f t="shared" si="7"/>
        <v>0</v>
      </c>
    </row>
    <row r="58" ht="21.0" customHeight="1">
      <c r="A58" s="144"/>
      <c r="B58" s="35"/>
      <c r="C58" s="35"/>
      <c r="D58" s="36"/>
      <c r="E58" s="147">
        <v>0.0</v>
      </c>
      <c r="F58" s="148">
        <v>0.0</v>
      </c>
      <c r="G58" s="148">
        <v>0.0</v>
      </c>
      <c r="H58" s="149">
        <f t="shared" si="7"/>
        <v>0</v>
      </c>
    </row>
    <row r="59" ht="21.0" customHeight="1">
      <c r="A59" s="144"/>
      <c r="B59" s="35"/>
      <c r="C59" s="35"/>
      <c r="D59" s="36"/>
      <c r="E59" s="147">
        <v>0.0</v>
      </c>
      <c r="F59" s="148">
        <v>0.0</v>
      </c>
      <c r="G59" s="148">
        <v>0.0</v>
      </c>
      <c r="H59" s="149">
        <f t="shared" si="7"/>
        <v>0</v>
      </c>
    </row>
    <row r="60" ht="21.0" customHeight="1">
      <c r="A60" s="144"/>
      <c r="B60" s="35"/>
      <c r="C60" s="35"/>
      <c r="D60" s="36"/>
      <c r="E60" s="147">
        <v>0.0</v>
      </c>
      <c r="F60" s="148">
        <v>0.0</v>
      </c>
      <c r="G60" s="148">
        <v>0.0</v>
      </c>
      <c r="H60" s="149">
        <f t="shared" si="7"/>
        <v>0</v>
      </c>
    </row>
    <row r="61" ht="21.0" customHeight="1">
      <c r="A61" s="150"/>
      <c r="B61" s="151" t="s">
        <v>90</v>
      </c>
      <c r="C61" s="151"/>
      <c r="D61" s="152"/>
      <c r="E61" s="153">
        <f t="shared" ref="E61:H61" si="8">SUM(E53:E60)</f>
        <v>0</v>
      </c>
      <c r="F61" s="154">
        <f t="shared" si="8"/>
        <v>0</v>
      </c>
      <c r="G61" s="154">
        <f t="shared" si="8"/>
        <v>0</v>
      </c>
      <c r="H61" s="153">
        <f t="shared" si="8"/>
        <v>0</v>
      </c>
    </row>
    <row r="62" ht="21.0" customHeight="1">
      <c r="A62" s="140" t="s">
        <v>91</v>
      </c>
      <c r="B62" s="141"/>
      <c r="C62" s="141"/>
      <c r="D62" s="142"/>
      <c r="E62" s="143"/>
      <c r="F62" s="143"/>
      <c r="G62" s="143"/>
      <c r="H62" s="143"/>
    </row>
    <row r="63" ht="21.0" customHeight="1">
      <c r="A63" s="144"/>
      <c r="B63" s="35"/>
      <c r="C63" s="35"/>
      <c r="D63" s="36"/>
      <c r="E63" s="147">
        <v>0.0</v>
      </c>
      <c r="F63" s="148">
        <v>0.0</v>
      </c>
      <c r="G63" s="148">
        <v>0.0</v>
      </c>
      <c r="H63" s="149">
        <f t="shared" ref="H63:H73" si="9">E63+F63+G63</f>
        <v>0</v>
      </c>
    </row>
    <row r="64" ht="21.0" customHeight="1">
      <c r="A64" s="144"/>
      <c r="B64" s="35"/>
      <c r="C64" s="35"/>
      <c r="D64" s="36"/>
      <c r="E64" s="147">
        <v>0.0</v>
      </c>
      <c r="F64" s="148">
        <v>0.0</v>
      </c>
      <c r="G64" s="148">
        <v>0.0</v>
      </c>
      <c r="H64" s="149">
        <f t="shared" si="9"/>
        <v>0</v>
      </c>
    </row>
    <row r="65" ht="21.0" customHeight="1">
      <c r="A65" s="144"/>
      <c r="B65" s="35"/>
      <c r="C65" s="35"/>
      <c r="D65" s="36"/>
      <c r="E65" s="147">
        <v>0.0</v>
      </c>
      <c r="F65" s="148">
        <v>0.0</v>
      </c>
      <c r="G65" s="148">
        <v>0.0</v>
      </c>
      <c r="H65" s="149">
        <f t="shared" si="9"/>
        <v>0</v>
      </c>
    </row>
    <row r="66" ht="21.0" customHeight="1">
      <c r="A66" s="144"/>
      <c r="B66" s="35"/>
      <c r="C66" s="35"/>
      <c r="D66" s="36"/>
      <c r="E66" s="147">
        <v>0.0</v>
      </c>
      <c r="F66" s="148">
        <v>0.0</v>
      </c>
      <c r="G66" s="148">
        <v>0.0</v>
      </c>
      <c r="H66" s="149">
        <f t="shared" si="9"/>
        <v>0</v>
      </c>
    </row>
    <row r="67" ht="21.0" customHeight="1">
      <c r="A67" s="144"/>
      <c r="B67" s="35"/>
      <c r="C67" s="35"/>
      <c r="D67" s="36"/>
      <c r="E67" s="147">
        <v>0.0</v>
      </c>
      <c r="F67" s="148">
        <v>0.0</v>
      </c>
      <c r="G67" s="148">
        <v>0.0</v>
      </c>
      <c r="H67" s="149">
        <f t="shared" si="9"/>
        <v>0</v>
      </c>
    </row>
    <row r="68" ht="21.0" customHeight="1">
      <c r="A68" s="144"/>
      <c r="B68" s="35"/>
      <c r="C68" s="35"/>
      <c r="D68" s="36"/>
      <c r="E68" s="147">
        <v>0.0</v>
      </c>
      <c r="F68" s="148">
        <v>0.0</v>
      </c>
      <c r="G68" s="148">
        <v>0.0</v>
      </c>
      <c r="H68" s="149">
        <f t="shared" si="9"/>
        <v>0</v>
      </c>
    </row>
    <row r="69" ht="21.0" customHeight="1">
      <c r="A69" s="144"/>
      <c r="B69" s="35"/>
      <c r="C69" s="35"/>
      <c r="D69" s="36"/>
      <c r="E69" s="147">
        <v>0.0</v>
      </c>
      <c r="F69" s="148">
        <v>0.0</v>
      </c>
      <c r="G69" s="148">
        <v>0.0</v>
      </c>
      <c r="H69" s="149">
        <f t="shared" si="9"/>
        <v>0</v>
      </c>
    </row>
    <row r="70" ht="21.0" customHeight="1">
      <c r="A70" s="144"/>
      <c r="B70" s="35"/>
      <c r="C70" s="35"/>
      <c r="D70" s="36"/>
      <c r="E70" s="147">
        <v>0.0</v>
      </c>
      <c r="F70" s="148">
        <v>0.0</v>
      </c>
      <c r="G70" s="148">
        <v>0.0</v>
      </c>
      <c r="H70" s="149">
        <f t="shared" si="9"/>
        <v>0</v>
      </c>
    </row>
    <row r="71" ht="21.0" customHeight="1">
      <c r="A71" s="144"/>
      <c r="B71" s="35"/>
      <c r="C71" s="35"/>
      <c r="D71" s="36"/>
      <c r="E71" s="147">
        <v>0.0</v>
      </c>
      <c r="F71" s="148">
        <v>0.0</v>
      </c>
      <c r="G71" s="148">
        <v>0.0</v>
      </c>
      <c r="H71" s="149">
        <f t="shared" si="9"/>
        <v>0</v>
      </c>
    </row>
    <row r="72" ht="21.0" customHeight="1">
      <c r="A72" s="144"/>
      <c r="B72" s="35"/>
      <c r="C72" s="35"/>
      <c r="D72" s="36"/>
      <c r="E72" s="147">
        <v>0.0</v>
      </c>
      <c r="F72" s="148">
        <v>0.0</v>
      </c>
      <c r="G72" s="148">
        <v>0.0</v>
      </c>
      <c r="H72" s="149">
        <f t="shared" si="9"/>
        <v>0</v>
      </c>
    </row>
    <row r="73" ht="21.0" customHeight="1">
      <c r="A73" s="144"/>
      <c r="B73" s="35"/>
      <c r="C73" s="35"/>
      <c r="D73" s="36"/>
      <c r="E73" s="147">
        <v>0.0</v>
      </c>
      <c r="F73" s="148">
        <v>0.0</v>
      </c>
      <c r="G73" s="148">
        <v>0.0</v>
      </c>
      <c r="H73" s="149">
        <f t="shared" si="9"/>
        <v>0</v>
      </c>
    </row>
    <row r="74" ht="21.0" customHeight="1">
      <c r="A74" s="150"/>
      <c r="B74" s="151" t="s">
        <v>92</v>
      </c>
      <c r="C74" s="151"/>
      <c r="D74" s="152"/>
      <c r="E74" s="153">
        <f t="shared" ref="E74:H74" si="10">SUM(E62:E73)</f>
        <v>0</v>
      </c>
      <c r="F74" s="154">
        <f t="shared" si="10"/>
        <v>0</v>
      </c>
      <c r="G74" s="154">
        <f t="shared" si="10"/>
        <v>0</v>
      </c>
      <c r="H74" s="153">
        <f t="shared" si="10"/>
        <v>0</v>
      </c>
    </row>
    <row r="75" ht="21.0" customHeight="1">
      <c r="A75" s="140" t="s">
        <v>93</v>
      </c>
      <c r="B75" s="141"/>
      <c r="C75" s="141"/>
      <c r="D75" s="142"/>
      <c r="E75" s="143"/>
      <c r="F75" s="143"/>
      <c r="G75" s="143"/>
      <c r="H75" s="143"/>
    </row>
    <row r="76" ht="21.0" customHeight="1">
      <c r="A76" s="144"/>
      <c r="B76" s="35"/>
      <c r="C76" s="35"/>
      <c r="D76" s="36"/>
      <c r="E76" s="147">
        <v>0.0</v>
      </c>
      <c r="F76" s="148">
        <v>0.0</v>
      </c>
      <c r="G76" s="148">
        <v>0.0</v>
      </c>
      <c r="H76" s="149">
        <f t="shared" ref="H76:H77" si="11">E76+F76+G76</f>
        <v>0</v>
      </c>
    </row>
    <row r="77" ht="21.0" customHeight="1">
      <c r="A77" s="144"/>
      <c r="B77" s="35"/>
      <c r="C77" s="35"/>
      <c r="D77" s="36"/>
      <c r="E77" s="147">
        <v>0.0</v>
      </c>
      <c r="F77" s="148">
        <v>0.0</v>
      </c>
      <c r="G77" s="148">
        <v>0.0</v>
      </c>
      <c r="H77" s="149">
        <f t="shared" si="11"/>
        <v>0</v>
      </c>
    </row>
    <row r="78" ht="21.0" customHeight="1">
      <c r="A78" s="150"/>
      <c r="B78" s="151" t="s">
        <v>94</v>
      </c>
      <c r="C78" s="151"/>
      <c r="D78" s="152"/>
      <c r="E78" s="153">
        <f t="shared" ref="E78:H78" si="12">SUM(E75:E77)</f>
        <v>0</v>
      </c>
      <c r="F78" s="154">
        <f t="shared" si="12"/>
        <v>0</v>
      </c>
      <c r="G78" s="154">
        <f t="shared" si="12"/>
        <v>0</v>
      </c>
      <c r="H78" s="153">
        <f t="shared" si="12"/>
        <v>0</v>
      </c>
    </row>
    <row r="79" ht="30.0" customHeight="1">
      <c r="A79" s="116"/>
      <c r="B79" s="8" t="s">
        <v>95</v>
      </c>
      <c r="C79" s="8"/>
      <c r="D79" s="117"/>
      <c r="E79" s="119">
        <f t="shared" ref="E79:H79" si="13">E20+E43+E52+E61+E74+E78</f>
        <v>0</v>
      </c>
      <c r="F79" s="120">
        <f t="shared" si="13"/>
        <v>0</v>
      </c>
      <c r="G79" s="120">
        <f t="shared" si="13"/>
        <v>0</v>
      </c>
      <c r="H79" s="119">
        <f t="shared" si="13"/>
        <v>0</v>
      </c>
    </row>
    <row r="80" ht="24.75" customHeight="1">
      <c r="A80" s="155"/>
      <c r="B80" s="156" t="s">
        <v>96</v>
      </c>
      <c r="C80" s="156"/>
      <c r="D80" s="157"/>
      <c r="E80" s="158" t="str">
        <f>E79/D7</f>
        <v>#DIV/0!</v>
      </c>
      <c r="F80" s="159"/>
      <c r="G80" s="159"/>
      <c r="H80" s="160"/>
    </row>
    <row r="81" ht="12.75" customHeight="1">
      <c r="A81" s="68" t="str">
        <f>Summary!A23</f>
        <v>CID Program Ops Budget Forms (rev 6.18.26).xls"</v>
      </c>
    </row>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sheetData>
  <mergeCells count="51">
    <mergeCell ref="A1:H1"/>
    <mergeCell ref="A2:H2"/>
    <mergeCell ref="E10:H10"/>
    <mergeCell ref="A22:D22"/>
    <mergeCell ref="A23:D23"/>
    <mergeCell ref="A24:D24"/>
    <mergeCell ref="A25:D25"/>
    <mergeCell ref="A26:D26"/>
    <mergeCell ref="A27:D27"/>
    <mergeCell ref="A28:D28"/>
    <mergeCell ref="A29:D29"/>
    <mergeCell ref="A30:D30"/>
    <mergeCell ref="A31:D31"/>
    <mergeCell ref="A32:D32"/>
    <mergeCell ref="A33:D33"/>
    <mergeCell ref="A34:D34"/>
    <mergeCell ref="A35:D35"/>
    <mergeCell ref="A36:D36"/>
    <mergeCell ref="A37:D37"/>
    <mergeCell ref="A38:D38"/>
    <mergeCell ref="A39:D39"/>
    <mergeCell ref="A40:D40"/>
    <mergeCell ref="A41:D41"/>
    <mergeCell ref="A42:D42"/>
    <mergeCell ref="A45:D45"/>
    <mergeCell ref="A46:D46"/>
    <mergeCell ref="A47:D47"/>
    <mergeCell ref="A48:D48"/>
    <mergeCell ref="A49:D49"/>
    <mergeCell ref="A50:D50"/>
    <mergeCell ref="A51:D51"/>
    <mergeCell ref="A54:D54"/>
    <mergeCell ref="A55:D55"/>
    <mergeCell ref="A56:D56"/>
    <mergeCell ref="A57:D57"/>
    <mergeCell ref="A58:D58"/>
    <mergeCell ref="A59:D59"/>
    <mergeCell ref="A60:D60"/>
    <mergeCell ref="A63:D63"/>
    <mergeCell ref="A64:D64"/>
    <mergeCell ref="A65:D65"/>
    <mergeCell ref="A66:D66"/>
    <mergeCell ref="A76:D76"/>
    <mergeCell ref="A77:D77"/>
    <mergeCell ref="A67:D67"/>
    <mergeCell ref="A68:D68"/>
    <mergeCell ref="A69:D69"/>
    <mergeCell ref="A70:D70"/>
    <mergeCell ref="A71:D71"/>
    <mergeCell ref="A72:D72"/>
    <mergeCell ref="A73:D73"/>
  </mergeCells>
  <printOptions/>
  <pageMargins bottom="0.75" footer="0.0" header="0.0" left="0.7" right="0.7" top="0.75"/>
  <pageSetup orientation="landscape"/>
  <headerFooter>
    <oddHeader>&amp;R&amp;D, &amp;T</oddHeader>
    <oddFooter>&amp;L&amp;F, &amp;A</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8.0"/>
    <col customWidth="1" min="2" max="2" width="9.38"/>
    <col customWidth="1" min="3" max="3" width="47.38"/>
    <col customWidth="1" min="4" max="4" width="16.63"/>
    <col customWidth="1" min="5" max="5" width="13.13"/>
    <col customWidth="1" min="6" max="6" width="83.63"/>
    <col customWidth="1" min="7" max="7" width="27.63"/>
    <col customWidth="1" min="8" max="26" width="8.0"/>
  </cols>
  <sheetData>
    <row r="1" ht="30.0" customHeight="1">
      <c r="A1" s="161"/>
      <c r="B1" s="1" t="s">
        <v>97</v>
      </c>
      <c r="C1" s="2"/>
      <c r="D1" s="2"/>
      <c r="E1" s="2"/>
      <c r="F1" s="3"/>
    </row>
    <row r="2" ht="24.75" customHeight="1">
      <c r="A2" s="162" t="s">
        <v>2</v>
      </c>
      <c r="B2" s="163"/>
      <c r="C2" s="164" t="str">
        <f>Summary!B3</f>
        <v/>
      </c>
      <c r="D2" s="165" t="s">
        <v>98</v>
      </c>
      <c r="E2" s="166"/>
      <c r="F2" s="167" t="str">
        <f>Summary!H4</f>
        <v/>
      </c>
    </row>
    <row r="3" ht="21.75" customHeight="1">
      <c r="A3" s="168" t="s">
        <v>99</v>
      </c>
      <c r="B3" s="169"/>
      <c r="C3" s="170" t="str">
        <f>Summary!B5</f>
        <v/>
      </c>
      <c r="D3" s="171" t="s">
        <v>100</v>
      </c>
      <c r="E3" s="172"/>
      <c r="F3" s="173"/>
    </row>
    <row r="4" ht="12.75" customHeight="1">
      <c r="A4" s="174" t="s">
        <v>101</v>
      </c>
      <c r="B4" s="36"/>
      <c r="C4" s="175" t="s">
        <v>102</v>
      </c>
      <c r="D4" s="175" t="s">
        <v>103</v>
      </c>
      <c r="E4" s="175" t="s">
        <v>104</v>
      </c>
      <c r="F4" s="176" t="s">
        <v>105</v>
      </c>
    </row>
    <row r="5" ht="9.75" customHeight="1">
      <c r="A5" s="177" t="s">
        <v>106</v>
      </c>
      <c r="B5" s="112"/>
      <c r="C5" s="178" t="s">
        <v>107</v>
      </c>
      <c r="D5" s="178" t="s">
        <v>108</v>
      </c>
      <c r="E5" s="179" t="s">
        <v>109</v>
      </c>
      <c r="F5" s="180" t="s">
        <v>110</v>
      </c>
    </row>
    <row r="6" ht="9.75" customHeight="1">
      <c r="A6" s="181"/>
      <c r="B6" s="182"/>
      <c r="C6" s="183"/>
      <c r="D6" s="183"/>
      <c r="E6" s="183"/>
      <c r="F6" s="184"/>
    </row>
    <row r="7" ht="9.75" customHeight="1">
      <c r="A7" s="181"/>
      <c r="B7" s="182"/>
      <c r="C7" s="183"/>
      <c r="D7" s="183"/>
      <c r="E7" s="183"/>
      <c r="F7" s="184"/>
    </row>
    <row r="8" ht="9.75" customHeight="1">
      <c r="A8" s="185"/>
      <c r="B8" s="115"/>
      <c r="C8" s="186"/>
      <c r="D8" s="186"/>
      <c r="E8" s="186"/>
      <c r="F8" s="187"/>
    </row>
    <row r="9" ht="21.0" customHeight="1">
      <c r="A9" s="188" t="s">
        <v>111</v>
      </c>
      <c r="B9" s="35"/>
      <c r="C9" s="36"/>
      <c r="D9" s="189"/>
      <c r="E9" s="189"/>
      <c r="F9" s="190"/>
    </row>
    <row r="10" ht="21.0" customHeight="1">
      <c r="A10" s="191"/>
      <c r="B10" s="112"/>
      <c r="C10" s="192" t="s">
        <v>112</v>
      </c>
      <c r="D10" s="193">
        <f>'Sched of Personnel'!G56</f>
        <v>0</v>
      </c>
      <c r="E10" s="194" t="str">
        <f>D10/D63</f>
        <v>#DIV/0!</v>
      </c>
      <c r="F10" s="195"/>
    </row>
    <row r="11" ht="21.0" customHeight="1">
      <c r="A11" s="196"/>
      <c r="B11" s="197"/>
      <c r="C11" s="198" t="s">
        <v>113</v>
      </c>
      <c r="D11" s="193">
        <f>'Sched of Personnel'!G65</f>
        <v>0</v>
      </c>
      <c r="E11" s="194" t="str">
        <f>D11/D63</f>
        <v>#DIV/0!</v>
      </c>
      <c r="F11" s="195"/>
      <c r="G11" s="199"/>
    </row>
    <row r="12" ht="21.0" customHeight="1">
      <c r="A12" s="200" t="s">
        <v>114</v>
      </c>
      <c r="B12" s="35"/>
      <c r="C12" s="36"/>
      <c r="D12" s="201"/>
      <c r="E12" s="202"/>
      <c r="F12" s="203"/>
    </row>
    <row r="13" ht="21.0" customHeight="1">
      <c r="A13" s="191"/>
      <c r="B13" s="112"/>
      <c r="C13" s="192" t="str">
        <f>Detail!A22</f>
        <v/>
      </c>
      <c r="D13" s="193">
        <f>Detail!E22</f>
        <v>0</v>
      </c>
      <c r="E13" s="194" t="str">
        <f>D13/D63</f>
        <v>#DIV/0!</v>
      </c>
      <c r="F13" s="195"/>
    </row>
    <row r="14" ht="21.0" customHeight="1">
      <c r="A14" s="204"/>
      <c r="B14" s="67"/>
      <c r="C14" s="192" t="str">
        <f>Detail!A23</f>
        <v/>
      </c>
      <c r="D14" s="193">
        <f>Detail!E23</f>
        <v>0</v>
      </c>
      <c r="E14" s="194" t="str">
        <f>D14/D63</f>
        <v>#DIV/0!</v>
      </c>
      <c r="F14" s="195"/>
    </row>
    <row r="15" ht="21.0" customHeight="1">
      <c r="A15" s="204"/>
      <c r="B15" s="67"/>
      <c r="C15" s="192" t="str">
        <f>Detail!A24</f>
        <v/>
      </c>
      <c r="D15" s="193">
        <f>Detail!E24</f>
        <v>0</v>
      </c>
      <c r="E15" s="194" t="str">
        <f>D15/D63</f>
        <v>#DIV/0!</v>
      </c>
      <c r="F15" s="195"/>
    </row>
    <row r="16" ht="21.0" customHeight="1">
      <c r="A16" s="204"/>
      <c r="B16" s="67"/>
      <c r="C16" s="192" t="str">
        <f>Detail!A25</f>
        <v/>
      </c>
      <c r="D16" s="193">
        <f>Detail!E25</f>
        <v>0</v>
      </c>
      <c r="E16" s="194" t="str">
        <f>D16/D63</f>
        <v>#DIV/0!</v>
      </c>
      <c r="F16" s="195"/>
    </row>
    <row r="17" ht="21.0" customHeight="1">
      <c r="A17" s="204"/>
      <c r="B17" s="67"/>
      <c r="C17" s="192" t="str">
        <f>Detail!A26</f>
        <v/>
      </c>
      <c r="D17" s="193">
        <f>Detail!E26</f>
        <v>0</v>
      </c>
      <c r="E17" s="194" t="str">
        <f>D17/D63</f>
        <v>#DIV/0!</v>
      </c>
      <c r="F17" s="195"/>
    </row>
    <row r="18" ht="21.0" customHeight="1">
      <c r="A18" s="204"/>
      <c r="B18" s="67"/>
      <c r="C18" s="192" t="str">
        <f>Detail!A27</f>
        <v/>
      </c>
      <c r="D18" s="193">
        <f>Detail!E27</f>
        <v>0</v>
      </c>
      <c r="E18" s="194" t="str">
        <f>D18/D63</f>
        <v>#DIV/0!</v>
      </c>
      <c r="F18" s="195"/>
    </row>
    <row r="19" ht="21.0" customHeight="1">
      <c r="A19" s="204"/>
      <c r="B19" s="67"/>
      <c r="C19" s="192" t="str">
        <f>Detail!A28</f>
        <v/>
      </c>
      <c r="D19" s="193">
        <f>Detail!E28</f>
        <v>0</v>
      </c>
      <c r="E19" s="194" t="str">
        <f>D19/D63</f>
        <v>#DIV/0!</v>
      </c>
      <c r="F19" s="195"/>
    </row>
    <row r="20" ht="21.0" customHeight="1">
      <c r="A20" s="204"/>
      <c r="B20" s="67"/>
      <c r="C20" s="192" t="str">
        <f>Detail!A29</f>
        <v/>
      </c>
      <c r="D20" s="193">
        <f>Detail!E29</f>
        <v>0</v>
      </c>
      <c r="E20" s="194" t="str">
        <f>D20/D63</f>
        <v>#DIV/0!</v>
      </c>
      <c r="F20" s="195"/>
    </row>
    <row r="21" ht="21.0" customHeight="1">
      <c r="A21" s="204"/>
      <c r="B21" s="67"/>
      <c r="C21" s="192" t="str">
        <f>Detail!A30</f>
        <v/>
      </c>
      <c r="D21" s="193">
        <f>Detail!E30</f>
        <v>0</v>
      </c>
      <c r="E21" s="194" t="str">
        <f>D21/D63</f>
        <v>#DIV/0!</v>
      </c>
      <c r="F21" s="195"/>
    </row>
    <row r="22" ht="21.0" customHeight="1">
      <c r="A22" s="204"/>
      <c r="B22" s="67"/>
      <c r="C22" s="192" t="str">
        <f>Detail!A31</f>
        <v/>
      </c>
      <c r="D22" s="193">
        <f>Detail!E31</f>
        <v>0</v>
      </c>
      <c r="E22" s="194" t="str">
        <f>D22/D63</f>
        <v>#DIV/0!</v>
      </c>
      <c r="F22" s="195"/>
    </row>
    <row r="23" ht="21.0" customHeight="1">
      <c r="A23" s="204"/>
      <c r="B23" s="67"/>
      <c r="C23" s="192" t="str">
        <f>Detail!A32</f>
        <v/>
      </c>
      <c r="D23" s="193">
        <f>Detail!E32</f>
        <v>0</v>
      </c>
      <c r="E23" s="194" t="str">
        <f>D23/D63</f>
        <v>#DIV/0!</v>
      </c>
      <c r="F23" s="195"/>
    </row>
    <row r="24" ht="21.0" customHeight="1">
      <c r="A24" s="204"/>
      <c r="B24" s="67"/>
      <c r="C24" s="192" t="str">
        <f>Detail!A33</f>
        <v/>
      </c>
      <c r="D24" s="193">
        <f>Detail!E33</f>
        <v>0</v>
      </c>
      <c r="E24" s="194" t="str">
        <f>D24/D63</f>
        <v>#DIV/0!</v>
      </c>
      <c r="F24" s="195"/>
    </row>
    <row r="25" ht="21.0" customHeight="1">
      <c r="A25" s="204"/>
      <c r="B25" s="67"/>
      <c r="C25" s="192" t="str">
        <f>Detail!A34</f>
        <v/>
      </c>
      <c r="D25" s="193">
        <f>Detail!E34</f>
        <v>0</v>
      </c>
      <c r="E25" s="194" t="str">
        <f>D25/D63</f>
        <v>#DIV/0!</v>
      </c>
      <c r="F25" s="195"/>
    </row>
    <row r="26" ht="21.0" customHeight="1">
      <c r="A26" s="204"/>
      <c r="B26" s="67"/>
      <c r="C26" s="192" t="str">
        <f>Detail!A35</f>
        <v/>
      </c>
      <c r="D26" s="193">
        <f>Detail!E35</f>
        <v>0</v>
      </c>
      <c r="E26" s="194" t="str">
        <f>D26/D63</f>
        <v>#DIV/0!</v>
      </c>
      <c r="F26" s="195"/>
    </row>
    <row r="27" ht="21.0" customHeight="1">
      <c r="A27" s="204"/>
      <c r="B27" s="67"/>
      <c r="C27" s="192" t="str">
        <f>Detail!A36</f>
        <v/>
      </c>
      <c r="D27" s="193">
        <f>Detail!E36</f>
        <v>0</v>
      </c>
      <c r="E27" s="194" t="str">
        <f>D27/D63</f>
        <v>#DIV/0!</v>
      </c>
      <c r="F27" s="195"/>
    </row>
    <row r="28" ht="21.0" customHeight="1">
      <c r="A28" s="204"/>
      <c r="B28" s="67"/>
      <c r="C28" s="192" t="str">
        <f>Detail!A37</f>
        <v/>
      </c>
      <c r="D28" s="193">
        <f>Detail!E37</f>
        <v>0</v>
      </c>
      <c r="E28" s="194" t="str">
        <f>D28/D63</f>
        <v>#DIV/0!</v>
      </c>
      <c r="F28" s="195"/>
    </row>
    <row r="29" ht="21.0" customHeight="1">
      <c r="A29" s="204"/>
      <c r="B29" s="67"/>
      <c r="C29" s="192" t="str">
        <f>Detail!A38</f>
        <v/>
      </c>
      <c r="D29" s="193">
        <f>Detail!E38</f>
        <v>0</v>
      </c>
      <c r="E29" s="194" t="str">
        <f>D29/D63</f>
        <v>#DIV/0!</v>
      </c>
      <c r="F29" s="195"/>
    </row>
    <row r="30" ht="21.0" customHeight="1">
      <c r="A30" s="204"/>
      <c r="B30" s="67"/>
      <c r="C30" s="192" t="str">
        <f>Detail!A39</f>
        <v/>
      </c>
      <c r="D30" s="193">
        <f>Detail!E39</f>
        <v>0</v>
      </c>
      <c r="E30" s="194" t="str">
        <f>D30/D63</f>
        <v>#DIV/0!</v>
      </c>
      <c r="F30" s="195"/>
    </row>
    <row r="31" ht="21.0" customHeight="1">
      <c r="A31" s="204"/>
      <c r="B31" s="67"/>
      <c r="C31" s="192" t="str">
        <f>Detail!A40</f>
        <v/>
      </c>
      <c r="D31" s="193">
        <f>Detail!E40</f>
        <v>0</v>
      </c>
      <c r="E31" s="194" t="str">
        <f>D31/D63</f>
        <v>#DIV/0!</v>
      </c>
      <c r="F31" s="195"/>
    </row>
    <row r="32" ht="21.0" customHeight="1">
      <c r="A32" s="204"/>
      <c r="B32" s="67"/>
      <c r="C32" s="192" t="str">
        <f>Detail!A41</f>
        <v/>
      </c>
      <c r="D32" s="193">
        <f>Detail!E41</f>
        <v>0</v>
      </c>
      <c r="E32" s="194" t="str">
        <f>D32/D63</f>
        <v>#DIV/0!</v>
      </c>
      <c r="F32" s="195"/>
    </row>
    <row r="33" ht="21.0" customHeight="1">
      <c r="A33" s="204"/>
      <c r="B33" s="67"/>
      <c r="C33" s="192" t="str">
        <f>Detail!A42</f>
        <v/>
      </c>
      <c r="D33" s="193">
        <f>Detail!E42</f>
        <v>0</v>
      </c>
      <c r="E33" s="194" t="str">
        <f>D33/D63</f>
        <v>#DIV/0!</v>
      </c>
      <c r="F33" s="195"/>
    </row>
    <row r="34" ht="21.75" customHeight="1">
      <c r="A34" s="205" t="s">
        <v>87</v>
      </c>
      <c r="B34" s="2"/>
      <c r="C34" s="3"/>
      <c r="D34" s="206"/>
      <c r="E34" s="207"/>
      <c r="F34" s="203"/>
    </row>
    <row r="35" ht="21.75" customHeight="1">
      <c r="A35" s="208"/>
      <c r="B35" s="209"/>
      <c r="C35" s="210" t="str">
        <f>Detail!A45</f>
        <v/>
      </c>
      <c r="D35" s="193">
        <f>Detail!E45</f>
        <v>0</v>
      </c>
      <c r="E35" s="194" t="str">
        <f>D35/D63</f>
        <v>#DIV/0!</v>
      </c>
      <c r="F35" s="195"/>
    </row>
    <row r="36" ht="21.75" customHeight="1">
      <c r="A36" s="211"/>
      <c r="B36" s="212"/>
      <c r="C36" s="210" t="str">
        <f>Detail!A46</f>
        <v/>
      </c>
      <c r="D36" s="193">
        <f>Detail!E46</f>
        <v>0</v>
      </c>
      <c r="E36" s="194" t="str">
        <f>D36/D63</f>
        <v>#DIV/0!</v>
      </c>
      <c r="F36" s="195"/>
    </row>
    <row r="37" ht="21.75" customHeight="1">
      <c r="A37" s="211"/>
      <c r="B37" s="212"/>
      <c r="C37" s="210" t="str">
        <f>Detail!A47</f>
        <v/>
      </c>
      <c r="D37" s="193">
        <f>Detail!E47</f>
        <v>0</v>
      </c>
      <c r="E37" s="194" t="str">
        <f>D37/D63</f>
        <v>#DIV/0!</v>
      </c>
      <c r="F37" s="195"/>
    </row>
    <row r="38" ht="21.75" customHeight="1">
      <c r="A38" s="211"/>
      <c r="B38" s="212"/>
      <c r="C38" s="210" t="str">
        <f>Detail!A48</f>
        <v/>
      </c>
      <c r="D38" s="193">
        <f>Detail!E48</f>
        <v>0</v>
      </c>
      <c r="E38" s="194" t="str">
        <f>D38/D63</f>
        <v>#DIV/0!</v>
      </c>
      <c r="F38" s="195"/>
    </row>
    <row r="39" ht="21.75" customHeight="1">
      <c r="A39" s="211"/>
      <c r="B39" s="212"/>
      <c r="C39" s="210" t="str">
        <f>Detail!A49</f>
        <v/>
      </c>
      <c r="D39" s="193">
        <f>Detail!E49</f>
        <v>0</v>
      </c>
      <c r="E39" s="194" t="str">
        <f>D39/D63</f>
        <v>#DIV/0!</v>
      </c>
      <c r="F39" s="195"/>
    </row>
    <row r="40" ht="21.75" customHeight="1">
      <c r="A40" s="213"/>
      <c r="B40" s="214"/>
      <c r="C40" s="210" t="str">
        <f>Detail!A50</f>
        <v/>
      </c>
      <c r="D40" s="193">
        <f>Detail!E50</f>
        <v>0</v>
      </c>
      <c r="E40" s="194" t="str">
        <f>D40/D63</f>
        <v>#DIV/0!</v>
      </c>
      <c r="F40" s="195"/>
    </row>
    <row r="41" ht="21.75" customHeight="1">
      <c r="A41" s="215" t="s">
        <v>115</v>
      </c>
      <c r="B41" s="216"/>
      <c r="C41" s="217"/>
      <c r="D41" s="206"/>
      <c r="E41" s="218"/>
      <c r="F41" s="203"/>
    </row>
    <row r="42" ht="21.0" customHeight="1">
      <c r="A42" s="191"/>
      <c r="B42" s="166"/>
      <c r="C42" s="219" t="str">
        <f>Detail!A54</f>
        <v/>
      </c>
      <c r="D42" s="193">
        <f>Detail!E54</f>
        <v>0</v>
      </c>
      <c r="E42" s="194" t="str">
        <f>D42/D63</f>
        <v>#DIV/0!</v>
      </c>
      <c r="F42" s="195"/>
    </row>
    <row r="43" ht="21.0" customHeight="1">
      <c r="A43" s="196"/>
      <c r="B43" s="197"/>
      <c r="C43" s="219" t="str">
        <f>Detail!A55</f>
        <v/>
      </c>
      <c r="D43" s="193">
        <f>Detail!E55</f>
        <v>0</v>
      </c>
      <c r="E43" s="194" t="str">
        <f>D43/D63</f>
        <v>#DIV/0!</v>
      </c>
      <c r="F43" s="195"/>
    </row>
    <row r="44" ht="21.0" customHeight="1">
      <c r="A44" s="196"/>
      <c r="B44" s="197"/>
      <c r="C44" s="219" t="str">
        <f>Detail!A56</f>
        <v/>
      </c>
      <c r="D44" s="193">
        <f>Detail!E56</f>
        <v>0</v>
      </c>
      <c r="E44" s="194" t="str">
        <f>D44/D63</f>
        <v>#DIV/0!</v>
      </c>
      <c r="F44" s="195"/>
    </row>
    <row r="45" ht="21.0" customHeight="1">
      <c r="A45" s="196"/>
      <c r="B45" s="197"/>
      <c r="C45" s="219" t="str">
        <f>Detail!A57</f>
        <v/>
      </c>
      <c r="D45" s="193">
        <f>Detail!E57</f>
        <v>0</v>
      </c>
      <c r="E45" s="194" t="str">
        <f>D45/D63</f>
        <v>#DIV/0!</v>
      </c>
      <c r="F45" s="195"/>
    </row>
    <row r="46" ht="21.0" customHeight="1">
      <c r="A46" s="196"/>
      <c r="B46" s="220"/>
      <c r="C46" s="219" t="str">
        <f>Detail!A58</f>
        <v/>
      </c>
      <c r="D46" s="193">
        <f>Detail!E58</f>
        <v>0</v>
      </c>
      <c r="E46" s="194" t="str">
        <f>D46/D63</f>
        <v>#DIV/0!</v>
      </c>
      <c r="F46" s="195"/>
    </row>
    <row r="47" ht="21.0" customHeight="1">
      <c r="A47" s="196"/>
      <c r="B47" s="220"/>
      <c r="C47" s="219" t="str">
        <f>Detail!A59</f>
        <v/>
      </c>
      <c r="D47" s="193">
        <f>Detail!E59</f>
        <v>0</v>
      </c>
      <c r="E47" s="194" t="str">
        <f>D47/D63</f>
        <v>#DIV/0!</v>
      </c>
      <c r="F47" s="195"/>
    </row>
    <row r="48" ht="20.25" customHeight="1">
      <c r="A48" s="196"/>
      <c r="B48" s="221"/>
      <c r="C48" s="219" t="str">
        <f>Detail!A60</f>
        <v/>
      </c>
      <c r="D48" s="193">
        <f>Detail!E60</f>
        <v>0</v>
      </c>
      <c r="E48" s="194" t="str">
        <f>D48/D63</f>
        <v>#DIV/0!</v>
      </c>
      <c r="F48" s="195"/>
    </row>
    <row r="49" ht="20.25" customHeight="1">
      <c r="A49" s="222" t="s">
        <v>116</v>
      </c>
      <c r="B49" s="223"/>
      <c r="C49" s="224"/>
      <c r="D49" s="201"/>
      <c r="E49" s="202"/>
      <c r="F49" s="203"/>
    </row>
    <row r="50" ht="21.0" customHeight="1">
      <c r="A50" s="191"/>
      <c r="B50" s="112"/>
      <c r="C50" s="225" t="str">
        <f>Detail!A63</f>
        <v/>
      </c>
      <c r="D50" s="193">
        <f>Detail!E63</f>
        <v>0</v>
      </c>
      <c r="E50" s="194" t="str">
        <f>D50/D63</f>
        <v>#DIV/0!</v>
      </c>
      <c r="F50" s="195"/>
    </row>
    <row r="51" ht="21.0" customHeight="1">
      <c r="A51" s="196"/>
      <c r="B51" s="220"/>
      <c r="C51" s="225" t="str">
        <f>Detail!A64</f>
        <v/>
      </c>
      <c r="D51" s="193">
        <f>Detail!E64</f>
        <v>0</v>
      </c>
      <c r="E51" s="194" t="str">
        <f>D51/D63</f>
        <v>#DIV/0!</v>
      </c>
      <c r="F51" s="195"/>
    </row>
    <row r="52" ht="21.0" customHeight="1">
      <c r="A52" s="196"/>
      <c r="B52" s="220"/>
      <c r="C52" s="225" t="str">
        <f>Detail!A65</f>
        <v/>
      </c>
      <c r="D52" s="193">
        <f>Detail!E65</f>
        <v>0</v>
      </c>
      <c r="E52" s="194" t="str">
        <f>D52/D63</f>
        <v>#DIV/0!</v>
      </c>
      <c r="F52" s="195"/>
    </row>
    <row r="53" ht="21.0" customHeight="1">
      <c r="A53" s="196"/>
      <c r="B53" s="220"/>
      <c r="C53" s="225" t="str">
        <f>Detail!A66</f>
        <v/>
      </c>
      <c r="D53" s="193">
        <f>Detail!E66</f>
        <v>0</v>
      </c>
      <c r="E53" s="194" t="str">
        <f>D53/D63</f>
        <v>#DIV/0!</v>
      </c>
      <c r="F53" s="195"/>
    </row>
    <row r="54" ht="21.0" customHeight="1">
      <c r="A54" s="196"/>
      <c r="B54" s="220"/>
      <c r="C54" s="225" t="str">
        <f>Detail!A67</f>
        <v/>
      </c>
      <c r="D54" s="193">
        <f>Detail!E67</f>
        <v>0</v>
      </c>
      <c r="E54" s="194" t="str">
        <f>D54/D63</f>
        <v>#DIV/0!</v>
      </c>
      <c r="F54" s="195"/>
    </row>
    <row r="55" ht="21.0" customHeight="1">
      <c r="A55" s="196"/>
      <c r="B55" s="220"/>
      <c r="C55" s="225" t="str">
        <f>Detail!A68</f>
        <v/>
      </c>
      <c r="D55" s="193">
        <f>Detail!E68</f>
        <v>0</v>
      </c>
      <c r="E55" s="194" t="str">
        <f>D55/D63</f>
        <v>#DIV/0!</v>
      </c>
      <c r="F55" s="195"/>
    </row>
    <row r="56" ht="21.0" customHeight="1">
      <c r="A56" s="196"/>
      <c r="B56" s="220"/>
      <c r="C56" s="225" t="str">
        <f>Detail!A69</f>
        <v/>
      </c>
      <c r="D56" s="193">
        <f>Detail!E69</f>
        <v>0</v>
      </c>
      <c r="E56" s="194" t="str">
        <f>D56/D63</f>
        <v>#DIV/0!</v>
      </c>
      <c r="F56" s="195"/>
    </row>
    <row r="57" ht="21.0" customHeight="1">
      <c r="A57" s="196"/>
      <c r="B57" s="220"/>
      <c r="C57" s="225" t="str">
        <f>Detail!A70</f>
        <v/>
      </c>
      <c r="D57" s="193">
        <f>Detail!E70</f>
        <v>0</v>
      </c>
      <c r="E57" s="194" t="str">
        <f>D57/D63</f>
        <v>#DIV/0!</v>
      </c>
      <c r="F57" s="195"/>
    </row>
    <row r="58" ht="21.0" customHeight="1">
      <c r="A58" s="196"/>
      <c r="B58" s="220"/>
      <c r="C58" s="225" t="str">
        <f>Detail!A71</f>
        <v/>
      </c>
      <c r="D58" s="193">
        <f>Detail!E71</f>
        <v>0</v>
      </c>
      <c r="E58" s="194" t="str">
        <f>D58/D63</f>
        <v>#DIV/0!</v>
      </c>
      <c r="F58" s="195"/>
    </row>
    <row r="59" ht="21.0" customHeight="1">
      <c r="A59" s="226"/>
      <c r="B59" s="221"/>
      <c r="C59" s="225" t="str">
        <f>Detail!A72</f>
        <v/>
      </c>
      <c r="D59" s="193">
        <f>Detail!E72</f>
        <v>0</v>
      </c>
      <c r="E59" s="194" t="str">
        <f>D59/D63</f>
        <v>#DIV/0!</v>
      </c>
      <c r="F59" s="195"/>
    </row>
    <row r="60" ht="21.0" customHeight="1">
      <c r="A60" s="222" t="s">
        <v>117</v>
      </c>
      <c r="B60" s="223"/>
      <c r="C60" s="224"/>
      <c r="D60" s="201"/>
      <c r="E60" s="202"/>
      <c r="F60" s="203"/>
    </row>
    <row r="61" ht="21.0" customHeight="1">
      <c r="A61" s="227"/>
      <c r="B61" s="228"/>
      <c r="C61" s="229" t="str">
        <f>Detail!A76</f>
        <v/>
      </c>
      <c r="D61" s="193">
        <f>Detail!E76</f>
        <v>0</v>
      </c>
      <c r="E61" s="194" t="str">
        <f>D61/D63</f>
        <v>#DIV/0!</v>
      </c>
      <c r="F61" s="195"/>
    </row>
    <row r="62" ht="21.0" customHeight="1">
      <c r="A62" s="230"/>
      <c r="B62" s="15"/>
      <c r="C62" s="231" t="str">
        <f>Detail!A77</f>
        <v/>
      </c>
      <c r="D62" s="193">
        <f>Detail!E77</f>
        <v>0</v>
      </c>
      <c r="E62" s="194" t="str">
        <f>D62/D63</f>
        <v>#DIV/0!</v>
      </c>
      <c r="F62" s="232"/>
    </row>
    <row r="63" ht="21.0" customHeight="1">
      <c r="A63" s="233"/>
      <c r="B63" s="234" t="s">
        <v>16</v>
      </c>
      <c r="C63" s="235"/>
      <c r="D63" s="236">
        <f t="shared" ref="D63:E63" si="1">SUM(D10:D62)</f>
        <v>0</v>
      </c>
      <c r="E63" s="237" t="str">
        <f t="shared" si="1"/>
        <v>#DIV/0!</v>
      </c>
      <c r="F63" s="238"/>
    </row>
    <row r="64" ht="12.75" customHeight="1">
      <c r="F64" s="239"/>
    </row>
    <row r="65" ht="12.75" customHeight="1">
      <c r="A65" s="15" t="str">
        <f>Summary!A23</f>
        <v>CID Program Ops Budget Forms (rev 6.18.26).xls"</v>
      </c>
      <c r="F65" s="239"/>
    </row>
    <row r="66" ht="12.75" customHeight="1">
      <c r="F66" s="239"/>
    </row>
    <row r="67" ht="12.75" customHeight="1">
      <c r="F67" s="239"/>
    </row>
    <row r="68" ht="12.75" customHeight="1">
      <c r="F68" s="239"/>
    </row>
    <row r="69" ht="12.75" customHeight="1">
      <c r="F69" s="239"/>
    </row>
    <row r="70" ht="12.75" customHeight="1">
      <c r="F70" s="239"/>
    </row>
    <row r="71" ht="12.75" customHeight="1">
      <c r="F71" s="239"/>
    </row>
    <row r="72" ht="12.75" customHeight="1">
      <c r="F72" s="239"/>
    </row>
    <row r="73" ht="12.75" customHeight="1">
      <c r="F73" s="239"/>
    </row>
    <row r="74" ht="12.75" customHeight="1">
      <c r="F74" s="239"/>
    </row>
    <row r="75" ht="12.75" customHeight="1">
      <c r="F75" s="239"/>
    </row>
    <row r="76" ht="22.5" customHeight="1">
      <c r="F76" s="239"/>
    </row>
    <row r="77" ht="22.5" customHeight="1">
      <c r="F77" s="239"/>
    </row>
    <row r="78" ht="22.5" customHeight="1">
      <c r="F78" s="239"/>
    </row>
    <row r="79" ht="22.5" customHeight="1">
      <c r="F79" s="239"/>
    </row>
    <row r="80" ht="22.5" customHeight="1">
      <c r="F80" s="239"/>
    </row>
    <row r="81" ht="22.5" customHeight="1">
      <c r="F81" s="239"/>
    </row>
    <row r="82" ht="22.5" customHeight="1">
      <c r="F82" s="239"/>
    </row>
    <row r="83" ht="22.5" customHeight="1">
      <c r="F83" s="239"/>
    </row>
    <row r="84" ht="22.5" customHeight="1">
      <c r="F84" s="239"/>
    </row>
    <row r="85" ht="22.5" customHeight="1">
      <c r="F85" s="239"/>
    </row>
    <row r="86" ht="22.5" customHeight="1">
      <c r="F86" s="239"/>
    </row>
    <row r="87" ht="22.5" customHeight="1">
      <c r="F87" s="239"/>
    </row>
    <row r="88" ht="22.5" customHeight="1">
      <c r="F88" s="239"/>
    </row>
    <row r="89" ht="22.5" customHeight="1">
      <c r="F89" s="239"/>
    </row>
    <row r="90" ht="22.5" customHeight="1">
      <c r="F90" s="239"/>
    </row>
    <row r="91" ht="22.5" customHeight="1">
      <c r="F91" s="239"/>
    </row>
    <row r="92" ht="22.5" customHeight="1">
      <c r="F92" s="239"/>
    </row>
    <row r="93" ht="22.5" customHeight="1">
      <c r="F93" s="239"/>
    </row>
    <row r="94" ht="22.5" customHeight="1">
      <c r="F94" s="239"/>
    </row>
    <row r="95" ht="22.5" customHeight="1">
      <c r="F95" s="239"/>
    </row>
    <row r="96" ht="22.5" customHeight="1">
      <c r="F96" s="239"/>
    </row>
    <row r="97" ht="22.5" customHeight="1">
      <c r="F97" s="239"/>
    </row>
    <row r="98" ht="22.5" customHeight="1">
      <c r="F98" s="239"/>
    </row>
    <row r="99" ht="22.5" customHeight="1">
      <c r="F99" s="239"/>
    </row>
    <row r="100" ht="22.5" customHeight="1">
      <c r="F100" s="239"/>
    </row>
    <row r="101" ht="22.5" customHeight="1">
      <c r="F101" s="239"/>
    </row>
    <row r="102" ht="22.5" customHeight="1">
      <c r="F102" s="239"/>
    </row>
    <row r="103" ht="22.5" customHeight="1">
      <c r="F103" s="239"/>
    </row>
    <row r="104" ht="22.5" customHeight="1">
      <c r="F104" s="239"/>
    </row>
    <row r="105" ht="22.5" customHeight="1">
      <c r="F105" s="239"/>
    </row>
    <row r="106" ht="22.5" customHeight="1">
      <c r="F106" s="239"/>
    </row>
    <row r="107" ht="22.5" customHeight="1">
      <c r="F107" s="239"/>
    </row>
    <row r="108" ht="22.5" customHeight="1">
      <c r="F108" s="239"/>
    </row>
    <row r="109" ht="22.5" customHeight="1">
      <c r="F109" s="239"/>
    </row>
    <row r="110" ht="22.5" customHeight="1">
      <c r="F110" s="239"/>
    </row>
    <row r="111" ht="22.5" customHeight="1">
      <c r="F111" s="239"/>
    </row>
    <row r="112" ht="22.5" customHeight="1">
      <c r="F112" s="239"/>
    </row>
    <row r="113" ht="22.5" customHeight="1">
      <c r="F113" s="239"/>
    </row>
    <row r="114" ht="22.5" customHeight="1">
      <c r="F114" s="239"/>
    </row>
    <row r="115" ht="22.5" customHeight="1">
      <c r="F115" s="239"/>
    </row>
    <row r="116" ht="22.5" customHeight="1">
      <c r="F116" s="239"/>
    </row>
    <row r="117" ht="22.5" customHeight="1">
      <c r="F117" s="239"/>
    </row>
    <row r="118" ht="22.5" customHeight="1">
      <c r="F118" s="239"/>
    </row>
    <row r="119" ht="22.5" customHeight="1">
      <c r="F119" s="239"/>
    </row>
    <row r="120" ht="22.5" customHeight="1">
      <c r="F120" s="239"/>
    </row>
    <row r="121" ht="22.5" customHeight="1">
      <c r="F121" s="239"/>
    </row>
    <row r="122" ht="22.5" customHeight="1">
      <c r="F122" s="239"/>
    </row>
    <row r="123" ht="22.5" customHeight="1">
      <c r="F123" s="239"/>
    </row>
    <row r="124" ht="22.5" customHeight="1">
      <c r="F124" s="239"/>
    </row>
    <row r="125" ht="22.5" customHeight="1">
      <c r="F125" s="239"/>
    </row>
    <row r="126" ht="22.5" customHeight="1">
      <c r="F126" s="239"/>
    </row>
    <row r="127" ht="22.5" customHeight="1">
      <c r="F127" s="239"/>
    </row>
    <row r="128" ht="22.5" customHeight="1">
      <c r="F128" s="239"/>
    </row>
    <row r="129" ht="22.5" customHeight="1">
      <c r="F129" s="239"/>
    </row>
    <row r="130" ht="22.5" customHeight="1">
      <c r="F130" s="239"/>
    </row>
    <row r="131" ht="22.5" customHeight="1">
      <c r="F131" s="239"/>
    </row>
    <row r="132" ht="22.5" customHeight="1">
      <c r="F132" s="239"/>
    </row>
    <row r="133" ht="22.5" customHeight="1">
      <c r="F133" s="239"/>
    </row>
    <row r="134" ht="22.5" customHeight="1">
      <c r="F134" s="239"/>
    </row>
    <row r="135" ht="22.5" customHeight="1">
      <c r="F135" s="239"/>
    </row>
    <row r="136" ht="22.5" customHeight="1">
      <c r="F136" s="239"/>
    </row>
    <row r="137" ht="22.5" customHeight="1">
      <c r="F137" s="239"/>
    </row>
    <row r="138" ht="22.5" customHeight="1">
      <c r="F138" s="239"/>
    </row>
    <row r="139" ht="22.5" customHeight="1">
      <c r="F139" s="239"/>
    </row>
    <row r="140" ht="22.5" customHeight="1">
      <c r="F140" s="239"/>
    </row>
    <row r="141" ht="22.5" customHeight="1">
      <c r="F141" s="239"/>
    </row>
    <row r="142" ht="22.5" customHeight="1">
      <c r="F142" s="239"/>
    </row>
    <row r="143" ht="22.5" customHeight="1">
      <c r="F143" s="239"/>
    </row>
    <row r="144" ht="22.5" customHeight="1">
      <c r="F144" s="239"/>
    </row>
    <row r="145" ht="22.5" customHeight="1">
      <c r="F145" s="239"/>
    </row>
    <row r="146" ht="22.5" customHeight="1">
      <c r="F146" s="239"/>
    </row>
    <row r="147" ht="22.5" customHeight="1">
      <c r="F147" s="239"/>
    </row>
    <row r="148" ht="22.5" customHeight="1">
      <c r="F148" s="239"/>
    </row>
    <row r="149" ht="22.5" customHeight="1">
      <c r="F149" s="239"/>
    </row>
    <row r="150" ht="22.5" customHeight="1">
      <c r="F150" s="239"/>
    </row>
    <row r="151" ht="22.5" customHeight="1">
      <c r="F151" s="239"/>
    </row>
    <row r="152" ht="22.5" customHeight="1">
      <c r="F152" s="239"/>
    </row>
    <row r="153" ht="22.5" customHeight="1">
      <c r="F153" s="239"/>
    </row>
    <row r="154" ht="22.5" customHeight="1">
      <c r="F154" s="239"/>
    </row>
    <row r="155" ht="22.5" customHeight="1">
      <c r="F155" s="239"/>
    </row>
    <row r="156" ht="22.5" customHeight="1">
      <c r="F156" s="239"/>
    </row>
    <row r="157" ht="22.5" customHeight="1">
      <c r="F157" s="239"/>
    </row>
    <row r="158" ht="22.5" customHeight="1">
      <c r="F158" s="239"/>
    </row>
    <row r="159" ht="22.5" customHeight="1">
      <c r="F159" s="239"/>
    </row>
    <row r="160" ht="22.5" customHeight="1">
      <c r="F160" s="239"/>
    </row>
    <row r="161" ht="22.5" customHeight="1">
      <c r="F161" s="239"/>
    </row>
    <row r="162" ht="22.5" customHeight="1">
      <c r="F162" s="239"/>
    </row>
    <row r="163" ht="22.5" customHeight="1">
      <c r="F163" s="239"/>
    </row>
    <row r="164" ht="22.5" customHeight="1">
      <c r="F164" s="239"/>
    </row>
    <row r="165" ht="22.5" customHeight="1">
      <c r="F165" s="239"/>
    </row>
    <row r="166" ht="22.5" customHeight="1">
      <c r="F166" s="239"/>
    </row>
    <row r="167" ht="22.5" customHeight="1">
      <c r="F167" s="239"/>
    </row>
    <row r="168" ht="22.5" customHeight="1">
      <c r="F168" s="239"/>
    </row>
    <row r="169" ht="22.5" customHeight="1">
      <c r="F169" s="239"/>
    </row>
    <row r="170" ht="22.5" customHeight="1">
      <c r="F170" s="239"/>
    </row>
    <row r="171" ht="22.5" customHeight="1">
      <c r="F171" s="239"/>
    </row>
    <row r="172" ht="22.5" customHeight="1">
      <c r="F172" s="239"/>
    </row>
    <row r="173" ht="22.5" customHeight="1">
      <c r="F173" s="239"/>
    </row>
    <row r="174" ht="22.5" customHeight="1">
      <c r="F174" s="239"/>
    </row>
    <row r="175" ht="22.5" customHeight="1">
      <c r="F175" s="239"/>
    </row>
    <row r="176" ht="22.5" customHeight="1">
      <c r="F176" s="239"/>
    </row>
    <row r="177" ht="22.5" customHeight="1">
      <c r="F177" s="239"/>
    </row>
    <row r="178" ht="22.5" customHeight="1">
      <c r="F178" s="239"/>
    </row>
    <row r="179" ht="22.5" customHeight="1">
      <c r="F179" s="239"/>
    </row>
    <row r="180" ht="22.5" customHeight="1">
      <c r="F180" s="239"/>
    </row>
    <row r="181" ht="22.5" customHeight="1">
      <c r="F181" s="239"/>
    </row>
    <row r="182" ht="22.5" customHeight="1">
      <c r="F182" s="239"/>
    </row>
    <row r="183" ht="22.5" customHeight="1">
      <c r="F183" s="239"/>
    </row>
    <row r="184" ht="22.5" customHeight="1">
      <c r="F184" s="239"/>
    </row>
    <row r="185" ht="22.5" customHeight="1">
      <c r="F185" s="239"/>
    </row>
    <row r="186" ht="22.5" customHeight="1">
      <c r="F186" s="239"/>
    </row>
    <row r="187" ht="22.5" customHeight="1">
      <c r="F187" s="239"/>
    </row>
    <row r="188" ht="22.5" customHeight="1">
      <c r="F188" s="239"/>
    </row>
    <row r="189" ht="22.5" customHeight="1">
      <c r="F189" s="239"/>
    </row>
    <row r="190" ht="22.5" customHeight="1">
      <c r="F190" s="239"/>
    </row>
    <row r="191" ht="22.5" customHeight="1">
      <c r="F191" s="239"/>
    </row>
    <row r="192" ht="22.5" customHeight="1">
      <c r="F192" s="239"/>
    </row>
    <row r="193" ht="22.5" customHeight="1">
      <c r="F193" s="239"/>
    </row>
    <row r="194" ht="22.5" customHeight="1">
      <c r="F194" s="239"/>
    </row>
    <row r="195" ht="22.5" customHeight="1">
      <c r="F195" s="239"/>
    </row>
    <row r="196" ht="22.5" customHeight="1">
      <c r="F196" s="239"/>
    </row>
    <row r="197" ht="22.5" customHeight="1">
      <c r="F197" s="239"/>
    </row>
    <row r="198" ht="22.5" customHeight="1">
      <c r="F198" s="239"/>
    </row>
    <row r="199" ht="22.5" customHeight="1">
      <c r="F199" s="239"/>
    </row>
    <row r="200" ht="22.5" customHeight="1">
      <c r="F200" s="239"/>
    </row>
    <row r="201" ht="22.5" customHeight="1">
      <c r="F201" s="239"/>
    </row>
    <row r="202" ht="22.5" customHeight="1">
      <c r="F202" s="239"/>
    </row>
    <row r="203" ht="22.5" customHeight="1">
      <c r="F203" s="239"/>
    </row>
    <row r="204" ht="22.5" customHeight="1">
      <c r="F204" s="239"/>
    </row>
    <row r="205" ht="22.5" customHeight="1">
      <c r="F205" s="239"/>
    </row>
    <row r="206" ht="22.5" customHeight="1">
      <c r="F206" s="239"/>
    </row>
    <row r="207" ht="22.5" customHeight="1">
      <c r="F207" s="239"/>
    </row>
    <row r="208" ht="22.5" customHeight="1">
      <c r="F208" s="239"/>
    </row>
    <row r="209" ht="22.5" customHeight="1">
      <c r="F209" s="239"/>
    </row>
    <row r="210" ht="22.5" customHeight="1">
      <c r="F210" s="239"/>
    </row>
    <row r="211" ht="22.5" customHeight="1">
      <c r="F211" s="239"/>
    </row>
    <row r="212" ht="22.5" customHeight="1">
      <c r="F212" s="239"/>
    </row>
    <row r="213" ht="22.5" customHeight="1">
      <c r="F213" s="239"/>
    </row>
    <row r="214" ht="22.5" customHeight="1">
      <c r="F214" s="239"/>
    </row>
    <row r="215" ht="22.5" customHeight="1">
      <c r="F215" s="239"/>
    </row>
    <row r="216" ht="22.5" customHeight="1">
      <c r="F216" s="239"/>
    </row>
    <row r="217" ht="22.5" customHeight="1">
      <c r="F217" s="239"/>
    </row>
    <row r="218" ht="22.5" customHeight="1">
      <c r="F218" s="239"/>
    </row>
    <row r="219" ht="22.5" customHeight="1">
      <c r="F219" s="239"/>
    </row>
    <row r="220" ht="22.5" customHeight="1">
      <c r="F220" s="239"/>
    </row>
    <row r="221" ht="22.5" customHeight="1">
      <c r="F221" s="239"/>
    </row>
    <row r="222" ht="22.5" customHeight="1">
      <c r="F222" s="239"/>
    </row>
    <row r="223" ht="22.5" customHeight="1">
      <c r="F223" s="239"/>
    </row>
    <row r="224" ht="22.5" customHeight="1">
      <c r="F224" s="239"/>
    </row>
    <row r="225" ht="22.5" customHeight="1">
      <c r="F225" s="239"/>
    </row>
    <row r="226" ht="22.5" customHeight="1">
      <c r="F226" s="239"/>
    </row>
    <row r="227" ht="22.5" customHeight="1">
      <c r="F227" s="239"/>
    </row>
    <row r="228" ht="22.5" customHeight="1">
      <c r="F228" s="239"/>
    </row>
    <row r="229" ht="22.5" customHeight="1">
      <c r="F229" s="239"/>
    </row>
    <row r="230" ht="22.5" customHeight="1">
      <c r="F230" s="239"/>
    </row>
    <row r="231" ht="22.5" customHeight="1">
      <c r="F231" s="239"/>
    </row>
    <row r="232" ht="22.5" customHeight="1">
      <c r="F232" s="239"/>
    </row>
    <row r="233" ht="22.5" customHeight="1">
      <c r="F233" s="239"/>
    </row>
    <row r="234" ht="22.5" customHeight="1">
      <c r="F234" s="239"/>
    </row>
    <row r="235" ht="22.5" customHeight="1">
      <c r="F235" s="239"/>
    </row>
    <row r="236" ht="22.5" customHeight="1">
      <c r="F236" s="239"/>
    </row>
    <row r="237" ht="22.5" customHeight="1">
      <c r="F237" s="239"/>
    </row>
    <row r="238" ht="22.5" customHeight="1">
      <c r="F238" s="239"/>
    </row>
    <row r="239" ht="22.5" customHeight="1">
      <c r="F239" s="239"/>
    </row>
    <row r="240" ht="22.5" customHeight="1">
      <c r="F240" s="239"/>
    </row>
    <row r="241" ht="22.5" customHeight="1">
      <c r="F241" s="239"/>
    </row>
    <row r="242" ht="22.5" customHeight="1">
      <c r="F242" s="239"/>
    </row>
    <row r="243" ht="22.5" customHeight="1">
      <c r="F243" s="239"/>
    </row>
    <row r="244" ht="22.5" customHeight="1">
      <c r="F244" s="239"/>
    </row>
    <row r="245" ht="22.5" customHeight="1">
      <c r="F245" s="239"/>
    </row>
    <row r="246" ht="22.5" customHeight="1">
      <c r="F246" s="239"/>
    </row>
    <row r="247" ht="22.5" customHeight="1">
      <c r="F247" s="239"/>
    </row>
    <row r="248" ht="22.5" customHeight="1">
      <c r="F248" s="239"/>
    </row>
    <row r="249" ht="22.5" customHeight="1">
      <c r="F249" s="239"/>
    </row>
    <row r="250" ht="22.5" customHeight="1">
      <c r="F250" s="239"/>
    </row>
    <row r="251" ht="22.5" customHeight="1">
      <c r="F251" s="239"/>
    </row>
    <row r="252" ht="22.5" customHeight="1">
      <c r="F252" s="239"/>
    </row>
    <row r="253" ht="22.5" customHeight="1">
      <c r="F253" s="239"/>
    </row>
    <row r="254" ht="22.5" customHeight="1">
      <c r="F254" s="239"/>
    </row>
    <row r="255" ht="22.5" customHeight="1">
      <c r="F255" s="239"/>
    </row>
    <row r="256" ht="22.5" customHeight="1">
      <c r="F256" s="239"/>
    </row>
    <row r="257" ht="22.5" customHeight="1">
      <c r="F257" s="239"/>
    </row>
    <row r="258" ht="22.5" customHeight="1">
      <c r="F258" s="239"/>
    </row>
    <row r="259" ht="22.5" customHeight="1">
      <c r="F259" s="239"/>
    </row>
    <row r="260" ht="22.5" customHeight="1">
      <c r="F260" s="239"/>
    </row>
    <row r="261" ht="22.5" customHeight="1">
      <c r="F261" s="239"/>
    </row>
    <row r="262" ht="22.5" customHeight="1">
      <c r="F262" s="239"/>
    </row>
    <row r="263" ht="22.5" customHeight="1">
      <c r="F263" s="239"/>
    </row>
    <row r="264" ht="22.5" customHeight="1">
      <c r="F264" s="239"/>
    </row>
    <row r="265" ht="22.5" customHeight="1">
      <c r="F265" s="239"/>
    </row>
    <row r="266" ht="22.5" customHeight="1">
      <c r="F266" s="239"/>
    </row>
    <row r="267" ht="22.5" customHeight="1">
      <c r="F267" s="239"/>
    </row>
    <row r="268" ht="22.5" customHeight="1">
      <c r="F268" s="239"/>
    </row>
    <row r="269" ht="22.5" customHeight="1">
      <c r="F269" s="239"/>
    </row>
    <row r="270" ht="22.5" customHeight="1">
      <c r="F270" s="239"/>
    </row>
    <row r="271" ht="22.5" customHeight="1">
      <c r="F271" s="239"/>
    </row>
    <row r="272" ht="22.5" customHeight="1">
      <c r="F272" s="239"/>
    </row>
    <row r="273" ht="22.5" customHeight="1">
      <c r="F273" s="239"/>
    </row>
    <row r="274" ht="22.5" customHeight="1">
      <c r="F274" s="239"/>
    </row>
    <row r="275" ht="22.5" customHeight="1">
      <c r="F275" s="239"/>
    </row>
    <row r="276" ht="22.5" customHeight="1">
      <c r="F276" s="239"/>
    </row>
    <row r="277" ht="22.5" customHeight="1">
      <c r="F277" s="239"/>
    </row>
    <row r="278" ht="22.5" customHeight="1">
      <c r="F278" s="239"/>
    </row>
    <row r="279" ht="22.5" customHeight="1">
      <c r="F279" s="239"/>
    </row>
    <row r="280" ht="22.5" customHeight="1">
      <c r="F280" s="239"/>
    </row>
    <row r="281" ht="22.5" customHeight="1">
      <c r="F281" s="239"/>
    </row>
    <row r="282" ht="22.5" customHeight="1">
      <c r="F282" s="239"/>
    </row>
    <row r="283" ht="22.5" customHeight="1">
      <c r="F283" s="239"/>
    </row>
    <row r="284" ht="22.5" customHeight="1">
      <c r="F284" s="239"/>
    </row>
    <row r="285" ht="22.5" customHeight="1">
      <c r="F285" s="239"/>
    </row>
    <row r="286" ht="22.5" customHeight="1">
      <c r="F286" s="239"/>
    </row>
    <row r="287" ht="22.5" customHeight="1">
      <c r="F287" s="239"/>
    </row>
    <row r="288" ht="22.5" customHeight="1">
      <c r="F288" s="239"/>
    </row>
    <row r="289" ht="22.5" customHeight="1">
      <c r="F289" s="239"/>
    </row>
    <row r="290" ht="22.5" customHeight="1">
      <c r="F290" s="239"/>
    </row>
    <row r="291" ht="22.5" customHeight="1">
      <c r="F291" s="239"/>
    </row>
    <row r="292" ht="22.5" customHeight="1">
      <c r="F292" s="239"/>
    </row>
    <row r="293" ht="22.5" customHeight="1">
      <c r="F293" s="239"/>
    </row>
    <row r="294" ht="22.5" customHeight="1">
      <c r="F294" s="239"/>
    </row>
    <row r="295" ht="22.5" customHeight="1">
      <c r="F295" s="239"/>
    </row>
    <row r="296" ht="22.5" customHeight="1">
      <c r="F296" s="239"/>
    </row>
    <row r="297" ht="22.5" customHeight="1">
      <c r="F297" s="239"/>
    </row>
    <row r="298" ht="22.5" customHeight="1">
      <c r="F298" s="239"/>
    </row>
    <row r="299" ht="22.5" customHeight="1">
      <c r="F299" s="239"/>
    </row>
    <row r="300" ht="22.5" customHeight="1">
      <c r="F300" s="239"/>
    </row>
    <row r="301" ht="22.5" customHeight="1">
      <c r="F301" s="239"/>
    </row>
    <row r="302" ht="22.5" customHeight="1">
      <c r="F302" s="239"/>
    </row>
    <row r="303" ht="22.5" customHeight="1">
      <c r="F303" s="239"/>
    </row>
    <row r="304" ht="22.5" customHeight="1">
      <c r="F304" s="239"/>
    </row>
    <row r="305" ht="22.5" customHeight="1">
      <c r="F305" s="239"/>
    </row>
    <row r="306" ht="22.5" customHeight="1">
      <c r="F306" s="239"/>
    </row>
    <row r="307" ht="22.5" customHeight="1">
      <c r="F307" s="239"/>
    </row>
    <row r="308" ht="22.5" customHeight="1">
      <c r="F308" s="239"/>
    </row>
    <row r="309" ht="22.5" customHeight="1">
      <c r="F309" s="239"/>
    </row>
    <row r="310" ht="22.5" customHeight="1">
      <c r="F310" s="239"/>
    </row>
    <row r="311" ht="22.5" customHeight="1">
      <c r="F311" s="239"/>
    </row>
    <row r="312" ht="22.5" customHeight="1">
      <c r="F312" s="239"/>
    </row>
    <row r="313" ht="22.5" customHeight="1">
      <c r="F313" s="239"/>
    </row>
    <row r="314" ht="22.5" customHeight="1">
      <c r="F314" s="239"/>
    </row>
    <row r="315" ht="22.5" customHeight="1">
      <c r="F315" s="239"/>
    </row>
    <row r="316" ht="22.5" customHeight="1">
      <c r="F316" s="239"/>
    </row>
    <row r="317" ht="22.5" customHeight="1">
      <c r="F317" s="239"/>
    </row>
    <row r="318" ht="22.5" customHeight="1">
      <c r="F318" s="239"/>
    </row>
    <row r="319" ht="22.5" customHeight="1">
      <c r="F319" s="239"/>
    </row>
    <row r="320" ht="22.5" customHeight="1">
      <c r="F320" s="239"/>
    </row>
    <row r="321" ht="22.5" customHeight="1">
      <c r="F321" s="239"/>
    </row>
    <row r="322" ht="22.5" customHeight="1">
      <c r="F322" s="239"/>
    </row>
    <row r="323" ht="22.5" customHeight="1">
      <c r="F323" s="239"/>
    </row>
    <row r="324" ht="22.5" customHeight="1">
      <c r="F324" s="239"/>
    </row>
    <row r="325" ht="22.5" customHeight="1">
      <c r="F325" s="239"/>
    </row>
    <row r="326" ht="22.5" customHeight="1">
      <c r="F326" s="239"/>
    </row>
    <row r="327" ht="22.5" customHeight="1">
      <c r="F327" s="239"/>
    </row>
    <row r="328" ht="22.5" customHeight="1">
      <c r="F328" s="239"/>
    </row>
    <row r="329" ht="22.5" customHeight="1">
      <c r="F329" s="239"/>
    </row>
    <row r="330" ht="22.5" customHeight="1">
      <c r="F330" s="239"/>
    </row>
    <row r="331" ht="22.5" customHeight="1">
      <c r="F331" s="239"/>
    </row>
    <row r="332" ht="22.5" customHeight="1">
      <c r="F332" s="239"/>
    </row>
    <row r="333" ht="22.5" customHeight="1">
      <c r="F333" s="239"/>
    </row>
    <row r="334" ht="22.5" customHeight="1">
      <c r="F334" s="239"/>
    </row>
    <row r="335" ht="22.5" customHeight="1">
      <c r="F335" s="239"/>
    </row>
    <row r="336" ht="22.5" customHeight="1">
      <c r="F336" s="239"/>
    </row>
    <row r="337" ht="22.5" customHeight="1">
      <c r="F337" s="239"/>
    </row>
    <row r="338" ht="22.5" customHeight="1">
      <c r="F338" s="239"/>
    </row>
    <row r="339" ht="22.5" customHeight="1">
      <c r="F339" s="239"/>
    </row>
    <row r="340" ht="22.5" customHeight="1">
      <c r="F340" s="239"/>
    </row>
    <row r="341" ht="22.5" customHeight="1">
      <c r="F341" s="239"/>
    </row>
    <row r="342" ht="22.5" customHeight="1">
      <c r="F342" s="239"/>
    </row>
    <row r="343" ht="22.5" customHeight="1">
      <c r="F343" s="239"/>
    </row>
    <row r="344" ht="22.5" customHeight="1">
      <c r="F344" s="239"/>
    </row>
    <row r="345" ht="22.5" customHeight="1">
      <c r="F345" s="239"/>
    </row>
    <row r="346" ht="22.5" customHeight="1">
      <c r="F346" s="239"/>
    </row>
    <row r="347" ht="22.5" customHeight="1">
      <c r="F347" s="239"/>
    </row>
    <row r="348" ht="22.5" customHeight="1">
      <c r="F348" s="239"/>
    </row>
    <row r="349" ht="22.5" customHeight="1">
      <c r="F349" s="239"/>
    </row>
    <row r="350" ht="22.5" customHeight="1">
      <c r="F350" s="239"/>
    </row>
    <row r="351" ht="22.5" customHeight="1">
      <c r="F351" s="239"/>
    </row>
    <row r="352" ht="22.5" customHeight="1">
      <c r="F352" s="239"/>
    </row>
    <row r="353" ht="22.5" customHeight="1">
      <c r="F353" s="239"/>
    </row>
    <row r="354" ht="22.5" customHeight="1">
      <c r="F354" s="239"/>
    </row>
    <row r="355" ht="22.5" customHeight="1">
      <c r="F355" s="239"/>
    </row>
    <row r="356" ht="22.5" customHeight="1">
      <c r="F356" s="239"/>
    </row>
    <row r="357" ht="22.5" customHeight="1">
      <c r="F357" s="239"/>
    </row>
    <row r="358" ht="22.5" customHeight="1">
      <c r="F358" s="239"/>
    </row>
    <row r="359" ht="22.5" customHeight="1">
      <c r="F359" s="239"/>
    </row>
    <row r="360" ht="22.5" customHeight="1">
      <c r="F360" s="239"/>
    </row>
    <row r="361" ht="22.5" customHeight="1">
      <c r="F361" s="239"/>
    </row>
    <row r="362" ht="22.5" customHeight="1">
      <c r="F362" s="239"/>
    </row>
    <row r="363" ht="22.5" customHeight="1">
      <c r="F363" s="239"/>
    </row>
    <row r="364" ht="22.5" customHeight="1">
      <c r="F364" s="239"/>
    </row>
    <row r="365" ht="22.5" customHeight="1">
      <c r="F365" s="239"/>
    </row>
    <row r="366" ht="22.5" customHeight="1">
      <c r="F366" s="239"/>
    </row>
    <row r="367" ht="22.5" customHeight="1">
      <c r="F367" s="239"/>
    </row>
    <row r="368" ht="22.5" customHeight="1">
      <c r="F368" s="239"/>
    </row>
    <row r="369" ht="22.5" customHeight="1">
      <c r="F369" s="239"/>
    </row>
    <row r="370" ht="22.5" customHeight="1">
      <c r="F370" s="239"/>
    </row>
    <row r="371" ht="22.5" customHeight="1">
      <c r="F371" s="239"/>
    </row>
    <row r="372" ht="22.5" customHeight="1">
      <c r="F372" s="239"/>
    </row>
    <row r="373" ht="22.5" customHeight="1">
      <c r="F373" s="239"/>
    </row>
    <row r="374" ht="22.5" customHeight="1">
      <c r="F374" s="239"/>
    </row>
    <row r="375" ht="22.5" customHeight="1">
      <c r="F375" s="239"/>
    </row>
    <row r="376" ht="22.5" customHeight="1">
      <c r="F376" s="239"/>
    </row>
    <row r="377" ht="22.5" customHeight="1">
      <c r="F377" s="239"/>
    </row>
    <row r="378" ht="22.5" customHeight="1">
      <c r="F378" s="239"/>
    </row>
    <row r="379" ht="22.5" customHeight="1">
      <c r="F379" s="239"/>
    </row>
    <row r="380" ht="22.5" customHeight="1">
      <c r="F380" s="239"/>
    </row>
    <row r="381" ht="22.5" customHeight="1">
      <c r="F381" s="239"/>
    </row>
    <row r="382" ht="22.5" customHeight="1">
      <c r="F382" s="239"/>
    </row>
    <row r="383" ht="22.5" customHeight="1">
      <c r="F383" s="239"/>
    </row>
    <row r="384" ht="22.5" customHeight="1">
      <c r="F384" s="239"/>
    </row>
    <row r="385" ht="22.5" customHeight="1">
      <c r="F385" s="239"/>
    </row>
    <row r="386" ht="22.5" customHeight="1">
      <c r="F386" s="239"/>
    </row>
    <row r="387" ht="22.5" customHeight="1">
      <c r="F387" s="239"/>
    </row>
    <row r="388" ht="22.5" customHeight="1">
      <c r="F388" s="239"/>
    </row>
    <row r="389" ht="22.5" customHeight="1">
      <c r="F389" s="239"/>
    </row>
    <row r="390" ht="22.5" customHeight="1">
      <c r="F390" s="239"/>
    </row>
    <row r="391" ht="22.5" customHeight="1">
      <c r="F391" s="239"/>
    </row>
    <row r="392" ht="22.5" customHeight="1">
      <c r="F392" s="239"/>
    </row>
    <row r="393" ht="22.5" customHeight="1">
      <c r="F393" s="239"/>
    </row>
    <row r="394" ht="22.5" customHeight="1">
      <c r="F394" s="239"/>
    </row>
    <row r="395" ht="22.5" customHeight="1">
      <c r="F395" s="239"/>
    </row>
    <row r="396" ht="22.5" customHeight="1">
      <c r="F396" s="239"/>
    </row>
    <row r="397" ht="22.5" customHeight="1">
      <c r="F397" s="239"/>
    </row>
    <row r="398" ht="22.5" customHeight="1">
      <c r="F398" s="239"/>
    </row>
    <row r="399" ht="22.5" customHeight="1">
      <c r="F399" s="239"/>
    </row>
    <row r="400" ht="22.5" customHeight="1">
      <c r="F400" s="239"/>
    </row>
    <row r="401" ht="22.5" customHeight="1">
      <c r="F401" s="239"/>
    </row>
    <row r="402" ht="22.5" customHeight="1">
      <c r="F402" s="239"/>
    </row>
    <row r="403" ht="22.5" customHeight="1">
      <c r="F403" s="239"/>
    </row>
    <row r="404" ht="22.5" customHeight="1">
      <c r="F404" s="239"/>
    </row>
    <row r="405" ht="22.5" customHeight="1">
      <c r="F405" s="239"/>
    </row>
    <row r="406" ht="22.5" customHeight="1">
      <c r="F406" s="239"/>
    </row>
    <row r="407" ht="22.5" customHeight="1">
      <c r="F407" s="239"/>
    </row>
    <row r="408" ht="22.5" customHeight="1">
      <c r="F408" s="239"/>
    </row>
    <row r="409" ht="22.5" customHeight="1">
      <c r="F409" s="239"/>
    </row>
    <row r="410" ht="22.5" customHeight="1">
      <c r="F410" s="239"/>
    </row>
    <row r="411" ht="22.5" customHeight="1">
      <c r="F411" s="239"/>
    </row>
    <row r="412" ht="22.5" customHeight="1">
      <c r="F412" s="239"/>
    </row>
    <row r="413" ht="22.5" customHeight="1">
      <c r="F413" s="239"/>
    </row>
    <row r="414" ht="22.5" customHeight="1">
      <c r="F414" s="239"/>
    </row>
    <row r="415" ht="22.5" customHeight="1">
      <c r="F415" s="239"/>
    </row>
    <row r="416" ht="22.5" customHeight="1">
      <c r="F416" s="239"/>
    </row>
    <row r="417" ht="22.5" customHeight="1">
      <c r="F417" s="239"/>
    </row>
    <row r="418" ht="22.5" customHeight="1">
      <c r="F418" s="239"/>
    </row>
    <row r="419" ht="22.5" customHeight="1">
      <c r="F419" s="239"/>
    </row>
    <row r="420" ht="22.5" customHeight="1">
      <c r="F420" s="239"/>
    </row>
    <row r="421" ht="22.5" customHeight="1">
      <c r="F421" s="239"/>
    </row>
    <row r="422" ht="22.5" customHeight="1">
      <c r="F422" s="239"/>
    </row>
    <row r="423" ht="22.5" customHeight="1">
      <c r="F423" s="239"/>
    </row>
    <row r="424" ht="22.5" customHeight="1">
      <c r="F424" s="239"/>
    </row>
    <row r="425" ht="22.5" customHeight="1">
      <c r="F425" s="239"/>
    </row>
    <row r="426" ht="22.5" customHeight="1">
      <c r="F426" s="239"/>
    </row>
    <row r="427" ht="22.5" customHeight="1">
      <c r="F427" s="239"/>
    </row>
    <row r="428" ht="22.5" customHeight="1">
      <c r="F428" s="239"/>
    </row>
    <row r="429" ht="22.5" customHeight="1">
      <c r="F429" s="239"/>
    </row>
    <row r="430" ht="22.5" customHeight="1">
      <c r="F430" s="239"/>
    </row>
    <row r="431" ht="22.5" customHeight="1">
      <c r="F431" s="239"/>
    </row>
    <row r="432" ht="22.5" customHeight="1">
      <c r="F432" s="239"/>
    </row>
    <row r="433" ht="22.5" customHeight="1">
      <c r="F433" s="239"/>
    </row>
    <row r="434" ht="22.5" customHeight="1">
      <c r="F434" s="239"/>
    </row>
    <row r="435" ht="22.5" customHeight="1">
      <c r="F435" s="239"/>
    </row>
    <row r="436" ht="22.5" customHeight="1">
      <c r="F436" s="239"/>
    </row>
    <row r="437" ht="22.5" customHeight="1">
      <c r="F437" s="239"/>
    </row>
    <row r="438" ht="22.5" customHeight="1">
      <c r="F438" s="239"/>
    </row>
    <row r="439" ht="22.5" customHeight="1">
      <c r="F439" s="239"/>
    </row>
    <row r="440" ht="22.5" customHeight="1">
      <c r="F440" s="239"/>
    </row>
    <row r="441" ht="22.5" customHeight="1">
      <c r="F441" s="239"/>
    </row>
    <row r="442" ht="22.5" customHeight="1">
      <c r="F442" s="239"/>
    </row>
    <row r="443" ht="22.5" customHeight="1">
      <c r="F443" s="239"/>
    </row>
    <row r="444" ht="22.5" customHeight="1">
      <c r="F444" s="239"/>
    </row>
    <row r="445" ht="22.5" customHeight="1">
      <c r="F445" s="239"/>
    </row>
    <row r="446" ht="22.5" customHeight="1">
      <c r="F446" s="239"/>
    </row>
    <row r="447" ht="22.5" customHeight="1">
      <c r="F447" s="239"/>
    </row>
    <row r="448" ht="22.5" customHeight="1">
      <c r="F448" s="239"/>
    </row>
    <row r="449" ht="22.5" customHeight="1">
      <c r="F449" s="239"/>
    </row>
    <row r="450" ht="22.5" customHeight="1">
      <c r="F450" s="239"/>
    </row>
    <row r="451" ht="22.5" customHeight="1">
      <c r="F451" s="239"/>
    </row>
    <row r="452" ht="22.5" customHeight="1">
      <c r="F452" s="239"/>
    </row>
    <row r="453" ht="22.5" customHeight="1">
      <c r="F453" s="239"/>
    </row>
    <row r="454" ht="22.5" customHeight="1">
      <c r="F454" s="239"/>
    </row>
    <row r="455" ht="22.5" customHeight="1">
      <c r="F455" s="239"/>
    </row>
    <row r="456" ht="22.5" customHeight="1">
      <c r="F456" s="239"/>
    </row>
    <row r="457" ht="22.5" customHeight="1">
      <c r="F457" s="239"/>
    </row>
    <row r="458" ht="22.5" customHeight="1">
      <c r="F458" s="239"/>
    </row>
    <row r="459" ht="22.5" customHeight="1">
      <c r="F459" s="239"/>
    </row>
    <row r="460" ht="22.5" customHeight="1">
      <c r="F460" s="239"/>
    </row>
    <row r="461" ht="22.5" customHeight="1">
      <c r="F461" s="239"/>
    </row>
    <row r="462" ht="22.5" customHeight="1">
      <c r="F462" s="239"/>
    </row>
    <row r="463" ht="22.5" customHeight="1">
      <c r="F463" s="239"/>
    </row>
    <row r="464" ht="22.5" customHeight="1">
      <c r="F464" s="239"/>
    </row>
    <row r="465" ht="22.5" customHeight="1">
      <c r="F465" s="239"/>
    </row>
    <row r="466" ht="22.5" customHeight="1">
      <c r="F466" s="239"/>
    </row>
    <row r="467" ht="22.5" customHeight="1">
      <c r="F467" s="239"/>
    </row>
    <row r="468" ht="22.5" customHeight="1">
      <c r="F468" s="239"/>
    </row>
    <row r="469" ht="22.5" customHeight="1">
      <c r="F469" s="239"/>
    </row>
    <row r="470" ht="22.5" customHeight="1">
      <c r="F470" s="239"/>
    </row>
    <row r="471" ht="22.5" customHeight="1">
      <c r="F471" s="239"/>
    </row>
    <row r="472" ht="22.5" customHeight="1">
      <c r="F472" s="239"/>
    </row>
    <row r="473" ht="22.5" customHeight="1">
      <c r="F473" s="239"/>
    </row>
    <row r="474" ht="22.5" customHeight="1">
      <c r="F474" s="239"/>
    </row>
    <row r="475" ht="22.5" customHeight="1">
      <c r="F475" s="239"/>
    </row>
    <row r="476" ht="22.5" customHeight="1">
      <c r="F476" s="239"/>
    </row>
    <row r="477" ht="22.5" customHeight="1">
      <c r="F477" s="239"/>
    </row>
    <row r="478" ht="22.5" customHeight="1">
      <c r="F478" s="239"/>
    </row>
    <row r="479" ht="22.5" customHeight="1">
      <c r="F479" s="239"/>
    </row>
    <row r="480" ht="22.5" customHeight="1">
      <c r="F480" s="239"/>
    </row>
    <row r="481" ht="22.5" customHeight="1">
      <c r="F481" s="239"/>
    </row>
    <row r="482" ht="22.5" customHeight="1">
      <c r="F482" s="239"/>
    </row>
    <row r="483" ht="22.5" customHeight="1">
      <c r="F483" s="239"/>
    </row>
    <row r="484" ht="22.5" customHeight="1">
      <c r="F484" s="239"/>
    </row>
    <row r="485" ht="22.5" customHeight="1">
      <c r="F485" s="239"/>
    </row>
    <row r="486" ht="22.5" customHeight="1">
      <c r="F486" s="239"/>
    </row>
    <row r="487" ht="22.5" customHeight="1">
      <c r="F487" s="239"/>
    </row>
    <row r="488" ht="22.5" customHeight="1">
      <c r="F488" s="239"/>
    </row>
    <row r="489" ht="22.5" customHeight="1">
      <c r="F489" s="239"/>
    </row>
    <row r="490" ht="22.5" customHeight="1">
      <c r="F490" s="239"/>
    </row>
    <row r="491" ht="22.5" customHeight="1">
      <c r="F491" s="239"/>
    </row>
    <row r="492" ht="22.5" customHeight="1">
      <c r="F492" s="239"/>
    </row>
    <row r="493" ht="22.5" customHeight="1">
      <c r="F493" s="239"/>
    </row>
    <row r="494" ht="22.5" customHeight="1">
      <c r="F494" s="239"/>
    </row>
    <row r="495" ht="22.5" customHeight="1">
      <c r="F495" s="239"/>
    </row>
    <row r="496" ht="22.5" customHeight="1">
      <c r="F496" s="239"/>
    </row>
    <row r="497" ht="22.5" customHeight="1">
      <c r="F497" s="239"/>
    </row>
    <row r="498" ht="22.5" customHeight="1">
      <c r="F498" s="239"/>
    </row>
    <row r="499" ht="22.5" customHeight="1">
      <c r="F499" s="239"/>
    </row>
    <row r="500" ht="22.5" customHeight="1">
      <c r="F500" s="239"/>
    </row>
    <row r="501" ht="22.5" customHeight="1">
      <c r="F501" s="239"/>
    </row>
    <row r="502" ht="22.5" customHeight="1">
      <c r="F502" s="239"/>
    </row>
    <row r="503" ht="22.5" customHeight="1">
      <c r="F503" s="239"/>
    </row>
    <row r="504" ht="22.5" customHeight="1">
      <c r="F504" s="239"/>
    </row>
    <row r="505" ht="22.5" customHeight="1">
      <c r="F505" s="239"/>
    </row>
    <row r="506" ht="22.5" customHeight="1">
      <c r="F506" s="239"/>
    </row>
    <row r="507" ht="22.5" customHeight="1">
      <c r="F507" s="239"/>
    </row>
    <row r="508" ht="22.5" customHeight="1">
      <c r="F508" s="239"/>
    </row>
    <row r="509" ht="22.5" customHeight="1">
      <c r="F509" s="239"/>
    </row>
    <row r="510" ht="22.5" customHeight="1">
      <c r="F510" s="239"/>
    </row>
    <row r="511" ht="22.5" customHeight="1">
      <c r="F511" s="239"/>
    </row>
    <row r="512" ht="22.5" customHeight="1">
      <c r="F512" s="239"/>
    </row>
    <row r="513" ht="22.5" customHeight="1">
      <c r="F513" s="239"/>
    </row>
    <row r="514" ht="22.5" customHeight="1">
      <c r="F514" s="239"/>
    </row>
    <row r="515" ht="22.5" customHeight="1">
      <c r="F515" s="239"/>
    </row>
    <row r="516" ht="22.5" customHeight="1">
      <c r="F516" s="239"/>
    </row>
    <row r="517" ht="22.5" customHeight="1">
      <c r="F517" s="239"/>
    </row>
    <row r="518" ht="22.5" customHeight="1">
      <c r="F518" s="239"/>
    </row>
    <row r="519" ht="22.5" customHeight="1">
      <c r="F519" s="239"/>
    </row>
    <row r="520" ht="22.5" customHeight="1">
      <c r="F520" s="239"/>
    </row>
    <row r="521" ht="22.5" customHeight="1">
      <c r="F521" s="239"/>
    </row>
    <row r="522" ht="22.5" customHeight="1">
      <c r="F522" s="239"/>
    </row>
    <row r="523" ht="22.5" customHeight="1">
      <c r="F523" s="239"/>
    </row>
    <row r="524" ht="22.5" customHeight="1">
      <c r="F524" s="239"/>
    </row>
    <row r="525" ht="22.5" customHeight="1">
      <c r="F525" s="239"/>
    </row>
    <row r="526" ht="22.5" customHeight="1">
      <c r="F526" s="239"/>
    </row>
    <row r="527" ht="22.5" customHeight="1">
      <c r="F527" s="239"/>
    </row>
    <row r="528" ht="22.5" customHeight="1">
      <c r="F528" s="239"/>
    </row>
    <row r="529" ht="22.5" customHeight="1">
      <c r="F529" s="239"/>
    </row>
    <row r="530" ht="22.5" customHeight="1">
      <c r="F530" s="239"/>
    </row>
    <row r="531" ht="22.5" customHeight="1">
      <c r="F531" s="239"/>
    </row>
    <row r="532" ht="22.5" customHeight="1">
      <c r="F532" s="239"/>
    </row>
    <row r="533" ht="22.5" customHeight="1">
      <c r="F533" s="239"/>
    </row>
    <row r="534" ht="22.5" customHeight="1">
      <c r="F534" s="239"/>
    </row>
    <row r="535" ht="22.5" customHeight="1">
      <c r="F535" s="239"/>
    </row>
    <row r="536" ht="22.5" customHeight="1">
      <c r="F536" s="239"/>
    </row>
    <row r="537" ht="22.5" customHeight="1">
      <c r="F537" s="239"/>
    </row>
    <row r="538" ht="22.5" customHeight="1">
      <c r="F538" s="239"/>
    </row>
    <row r="539" ht="22.5" customHeight="1">
      <c r="F539" s="239"/>
    </row>
    <row r="540" ht="22.5" customHeight="1">
      <c r="F540" s="239"/>
    </row>
    <row r="541" ht="22.5" customHeight="1">
      <c r="F541" s="239"/>
    </row>
    <row r="542" ht="22.5" customHeight="1">
      <c r="F542" s="239"/>
    </row>
    <row r="543" ht="22.5" customHeight="1">
      <c r="F543" s="239"/>
    </row>
    <row r="544" ht="22.5" customHeight="1">
      <c r="F544" s="239"/>
    </row>
    <row r="545" ht="22.5" customHeight="1">
      <c r="F545" s="239"/>
    </row>
    <row r="546" ht="22.5" customHeight="1">
      <c r="F546" s="239"/>
    </row>
    <row r="547" ht="22.5" customHeight="1">
      <c r="F547" s="239"/>
    </row>
    <row r="548" ht="22.5" customHeight="1">
      <c r="F548" s="239"/>
    </row>
    <row r="549" ht="22.5" customHeight="1">
      <c r="F549" s="239"/>
    </row>
    <row r="550" ht="22.5" customHeight="1">
      <c r="F550" s="239"/>
    </row>
    <row r="551" ht="22.5" customHeight="1">
      <c r="F551" s="239"/>
    </row>
    <row r="552" ht="22.5" customHeight="1">
      <c r="F552" s="239"/>
    </row>
    <row r="553" ht="22.5" customHeight="1">
      <c r="F553" s="239"/>
    </row>
    <row r="554" ht="22.5" customHeight="1">
      <c r="F554" s="239"/>
    </row>
    <row r="555" ht="22.5" customHeight="1">
      <c r="F555" s="239"/>
    </row>
    <row r="556" ht="22.5" customHeight="1">
      <c r="F556" s="239"/>
    </row>
    <row r="557" ht="22.5" customHeight="1">
      <c r="F557" s="239"/>
    </row>
    <row r="558" ht="22.5" customHeight="1">
      <c r="F558" s="239"/>
    </row>
    <row r="559" ht="22.5" customHeight="1">
      <c r="F559" s="239"/>
    </row>
    <row r="560" ht="22.5" customHeight="1">
      <c r="F560" s="239"/>
    </row>
    <row r="561" ht="22.5" customHeight="1">
      <c r="F561" s="239"/>
    </row>
    <row r="562" ht="22.5" customHeight="1">
      <c r="F562" s="239"/>
    </row>
    <row r="563" ht="22.5" customHeight="1">
      <c r="F563" s="239"/>
    </row>
    <row r="564" ht="22.5" customHeight="1">
      <c r="F564" s="239"/>
    </row>
    <row r="565" ht="22.5" customHeight="1">
      <c r="F565" s="239"/>
    </row>
    <row r="566" ht="22.5" customHeight="1">
      <c r="F566" s="239"/>
    </row>
    <row r="567" ht="22.5" customHeight="1">
      <c r="F567" s="239"/>
    </row>
    <row r="568" ht="22.5" customHeight="1">
      <c r="F568" s="239"/>
    </row>
    <row r="569" ht="22.5" customHeight="1">
      <c r="F569" s="239"/>
    </row>
    <row r="570" ht="22.5" customHeight="1">
      <c r="F570" s="239"/>
    </row>
    <row r="571" ht="22.5" customHeight="1">
      <c r="F571" s="239"/>
    </row>
    <row r="572" ht="22.5" customHeight="1">
      <c r="F572" s="239"/>
    </row>
    <row r="573" ht="22.5" customHeight="1">
      <c r="F573" s="239"/>
    </row>
    <row r="574" ht="22.5" customHeight="1">
      <c r="F574" s="239"/>
    </row>
    <row r="575" ht="22.5" customHeight="1">
      <c r="F575" s="239"/>
    </row>
    <row r="576" ht="22.5" customHeight="1">
      <c r="F576" s="239"/>
    </row>
    <row r="577" ht="22.5" customHeight="1">
      <c r="F577" s="239"/>
    </row>
    <row r="578" ht="22.5" customHeight="1">
      <c r="F578" s="239"/>
    </row>
    <row r="579" ht="22.5" customHeight="1">
      <c r="F579" s="239"/>
    </row>
    <row r="580" ht="22.5" customHeight="1">
      <c r="F580" s="239"/>
    </row>
    <row r="581" ht="22.5" customHeight="1">
      <c r="F581" s="239"/>
    </row>
    <row r="582" ht="22.5" customHeight="1">
      <c r="F582" s="239"/>
    </row>
    <row r="583" ht="22.5" customHeight="1">
      <c r="F583" s="239"/>
    </row>
    <row r="584" ht="22.5" customHeight="1">
      <c r="F584" s="239"/>
    </row>
    <row r="585" ht="22.5" customHeight="1">
      <c r="F585" s="239"/>
    </row>
    <row r="586" ht="22.5" customHeight="1">
      <c r="F586" s="239"/>
    </row>
    <row r="587" ht="22.5" customHeight="1">
      <c r="F587" s="239"/>
    </row>
    <row r="588" ht="22.5" customHeight="1">
      <c r="F588" s="239"/>
    </row>
    <row r="589" ht="22.5" customHeight="1">
      <c r="F589" s="239"/>
    </row>
    <row r="590" ht="22.5" customHeight="1">
      <c r="F590" s="239"/>
    </row>
    <row r="591" ht="22.5" customHeight="1">
      <c r="F591" s="239"/>
    </row>
    <row r="592" ht="22.5" customHeight="1">
      <c r="F592" s="239"/>
    </row>
    <row r="593" ht="22.5" customHeight="1">
      <c r="F593" s="239"/>
    </row>
    <row r="594" ht="22.5" customHeight="1">
      <c r="F594" s="239"/>
    </row>
    <row r="595" ht="22.5" customHeight="1">
      <c r="F595" s="239"/>
    </row>
    <row r="596" ht="22.5" customHeight="1">
      <c r="F596" s="239"/>
    </row>
    <row r="597" ht="22.5" customHeight="1">
      <c r="F597" s="239"/>
    </row>
    <row r="598" ht="22.5" customHeight="1">
      <c r="F598" s="239"/>
    </row>
    <row r="599" ht="22.5" customHeight="1">
      <c r="F599" s="239"/>
    </row>
    <row r="600" ht="22.5" customHeight="1">
      <c r="F600" s="239"/>
    </row>
    <row r="601" ht="22.5" customHeight="1">
      <c r="F601" s="239"/>
    </row>
    <row r="602" ht="22.5" customHeight="1">
      <c r="F602" s="239"/>
    </row>
    <row r="603" ht="22.5" customHeight="1">
      <c r="F603" s="239"/>
    </row>
    <row r="604" ht="22.5" customHeight="1">
      <c r="F604" s="239"/>
    </row>
    <row r="605" ht="22.5" customHeight="1">
      <c r="F605" s="239"/>
    </row>
    <row r="606" ht="22.5" customHeight="1">
      <c r="F606" s="239"/>
    </row>
    <row r="607" ht="22.5" customHeight="1">
      <c r="F607" s="239"/>
    </row>
    <row r="608" ht="22.5" customHeight="1">
      <c r="F608" s="239"/>
    </row>
    <row r="609" ht="22.5" customHeight="1">
      <c r="F609" s="239"/>
    </row>
    <row r="610" ht="22.5" customHeight="1">
      <c r="F610" s="239"/>
    </row>
    <row r="611" ht="22.5" customHeight="1">
      <c r="F611" s="239"/>
    </row>
    <row r="612" ht="22.5" customHeight="1">
      <c r="F612" s="239"/>
    </row>
    <row r="613" ht="22.5" customHeight="1">
      <c r="F613" s="239"/>
    </row>
    <row r="614" ht="22.5" customHeight="1">
      <c r="F614" s="239"/>
    </row>
    <row r="615" ht="22.5" customHeight="1">
      <c r="F615" s="239"/>
    </row>
    <row r="616" ht="22.5" customHeight="1">
      <c r="F616" s="239"/>
    </row>
    <row r="617" ht="22.5" customHeight="1">
      <c r="F617" s="239"/>
    </row>
    <row r="618" ht="22.5" customHeight="1">
      <c r="F618" s="239"/>
    </row>
    <row r="619" ht="22.5" customHeight="1">
      <c r="F619" s="239"/>
    </row>
    <row r="620" ht="22.5" customHeight="1">
      <c r="F620" s="239"/>
    </row>
    <row r="621" ht="22.5" customHeight="1">
      <c r="F621" s="239"/>
    </row>
    <row r="622" ht="22.5" customHeight="1">
      <c r="F622" s="239"/>
    </row>
    <row r="623" ht="22.5" customHeight="1">
      <c r="F623" s="239"/>
    </row>
    <row r="624" ht="22.5" customHeight="1">
      <c r="F624" s="239"/>
    </row>
    <row r="625" ht="22.5" customHeight="1">
      <c r="F625" s="239"/>
    </row>
    <row r="626" ht="22.5" customHeight="1">
      <c r="F626" s="239"/>
    </row>
    <row r="627" ht="22.5" customHeight="1">
      <c r="F627" s="239"/>
    </row>
    <row r="628" ht="22.5" customHeight="1">
      <c r="F628" s="239"/>
    </row>
    <row r="629" ht="22.5" customHeight="1">
      <c r="F629" s="239"/>
    </row>
    <row r="630" ht="22.5" customHeight="1">
      <c r="F630" s="239"/>
    </row>
    <row r="631" ht="22.5" customHeight="1">
      <c r="F631" s="239"/>
    </row>
    <row r="632" ht="22.5" customHeight="1">
      <c r="F632" s="239"/>
    </row>
    <row r="633" ht="22.5" customHeight="1">
      <c r="F633" s="239"/>
    </row>
    <row r="634" ht="22.5" customHeight="1">
      <c r="F634" s="239"/>
    </row>
    <row r="635" ht="22.5" customHeight="1">
      <c r="F635" s="239"/>
    </row>
    <row r="636" ht="22.5" customHeight="1">
      <c r="F636" s="239"/>
    </row>
    <row r="637" ht="22.5" customHeight="1">
      <c r="F637" s="239"/>
    </row>
    <row r="638" ht="22.5" customHeight="1">
      <c r="F638" s="239"/>
    </row>
    <row r="639" ht="22.5" customHeight="1">
      <c r="F639" s="239"/>
    </row>
    <row r="640" ht="22.5" customHeight="1">
      <c r="F640" s="239"/>
    </row>
    <row r="641" ht="22.5" customHeight="1">
      <c r="F641" s="239"/>
    </row>
    <row r="642" ht="22.5" customHeight="1">
      <c r="F642" s="239"/>
    </row>
    <row r="643" ht="22.5" customHeight="1">
      <c r="F643" s="239"/>
    </row>
    <row r="644" ht="22.5" customHeight="1">
      <c r="F644" s="239"/>
    </row>
    <row r="645" ht="22.5" customHeight="1">
      <c r="F645" s="239"/>
    </row>
    <row r="646" ht="22.5" customHeight="1">
      <c r="F646" s="239"/>
    </row>
    <row r="647" ht="22.5" customHeight="1">
      <c r="F647" s="239"/>
    </row>
    <row r="648" ht="22.5" customHeight="1">
      <c r="F648" s="239"/>
    </row>
    <row r="649" ht="22.5" customHeight="1">
      <c r="F649" s="239"/>
    </row>
    <row r="650" ht="22.5" customHeight="1">
      <c r="F650" s="239"/>
    </row>
    <row r="651" ht="22.5" customHeight="1">
      <c r="F651" s="239"/>
    </row>
    <row r="652" ht="22.5" customHeight="1">
      <c r="F652" s="239"/>
    </row>
    <row r="653" ht="22.5" customHeight="1">
      <c r="F653" s="239"/>
    </row>
    <row r="654" ht="22.5" customHeight="1">
      <c r="F654" s="239"/>
    </row>
    <row r="655" ht="22.5" customHeight="1">
      <c r="F655" s="239"/>
    </row>
    <row r="656" ht="22.5" customHeight="1">
      <c r="F656" s="239"/>
    </row>
    <row r="657" ht="22.5" customHeight="1">
      <c r="F657" s="239"/>
    </row>
    <row r="658" ht="22.5" customHeight="1">
      <c r="F658" s="239"/>
    </row>
    <row r="659" ht="22.5" customHeight="1">
      <c r="F659" s="239"/>
    </row>
    <row r="660" ht="22.5" customHeight="1">
      <c r="F660" s="239"/>
    </row>
    <row r="661" ht="22.5" customHeight="1">
      <c r="F661" s="239"/>
    </row>
    <row r="662" ht="22.5" customHeight="1">
      <c r="F662" s="239"/>
    </row>
    <row r="663" ht="22.5" customHeight="1">
      <c r="F663" s="239"/>
    </row>
    <row r="664" ht="22.5" customHeight="1">
      <c r="F664" s="239"/>
    </row>
    <row r="665" ht="22.5" customHeight="1">
      <c r="F665" s="239"/>
    </row>
    <row r="666" ht="22.5" customHeight="1">
      <c r="F666" s="239"/>
    </row>
    <row r="667" ht="22.5" customHeight="1">
      <c r="F667" s="239"/>
    </row>
    <row r="668" ht="22.5" customHeight="1">
      <c r="F668" s="239"/>
    </row>
    <row r="669" ht="22.5" customHeight="1">
      <c r="F669" s="239"/>
    </row>
    <row r="670" ht="22.5" customHeight="1">
      <c r="F670" s="239"/>
    </row>
    <row r="671" ht="22.5" customHeight="1">
      <c r="F671" s="239"/>
    </row>
    <row r="672" ht="22.5" customHeight="1">
      <c r="F672" s="239"/>
    </row>
    <row r="673" ht="22.5" customHeight="1">
      <c r="F673" s="239"/>
    </row>
    <row r="674" ht="22.5" customHeight="1">
      <c r="F674" s="239"/>
    </row>
    <row r="675" ht="22.5" customHeight="1">
      <c r="F675" s="239"/>
    </row>
    <row r="676" ht="22.5" customHeight="1">
      <c r="F676" s="239"/>
    </row>
    <row r="677" ht="22.5" customHeight="1">
      <c r="F677" s="239"/>
    </row>
    <row r="678" ht="22.5" customHeight="1">
      <c r="F678" s="239"/>
    </row>
    <row r="679" ht="22.5" customHeight="1">
      <c r="F679" s="239"/>
    </row>
    <row r="680" ht="22.5" customHeight="1">
      <c r="F680" s="239"/>
    </row>
    <row r="681" ht="22.5" customHeight="1">
      <c r="F681" s="239"/>
    </row>
    <row r="682" ht="22.5" customHeight="1">
      <c r="F682" s="239"/>
    </row>
    <row r="683" ht="22.5" customHeight="1">
      <c r="F683" s="239"/>
    </row>
    <row r="684" ht="22.5" customHeight="1">
      <c r="F684" s="239"/>
    </row>
    <row r="685" ht="22.5" customHeight="1">
      <c r="F685" s="239"/>
    </row>
    <row r="686" ht="22.5" customHeight="1">
      <c r="F686" s="239"/>
    </row>
    <row r="687" ht="22.5" customHeight="1">
      <c r="F687" s="239"/>
    </row>
    <row r="688" ht="22.5" customHeight="1">
      <c r="F688" s="239"/>
    </row>
    <row r="689" ht="22.5" customHeight="1">
      <c r="F689" s="239"/>
    </row>
    <row r="690" ht="22.5" customHeight="1">
      <c r="F690" s="239"/>
    </row>
    <row r="691" ht="22.5" customHeight="1">
      <c r="F691" s="239"/>
    </row>
    <row r="692" ht="22.5" customHeight="1">
      <c r="F692" s="239"/>
    </row>
    <row r="693" ht="22.5" customHeight="1">
      <c r="F693" s="239"/>
    </row>
    <row r="694" ht="22.5" customHeight="1">
      <c r="F694" s="239"/>
    </row>
    <row r="695" ht="22.5" customHeight="1">
      <c r="F695" s="239"/>
    </row>
    <row r="696" ht="22.5" customHeight="1">
      <c r="F696" s="239"/>
    </row>
    <row r="697" ht="22.5" customHeight="1">
      <c r="F697" s="239"/>
    </row>
    <row r="698" ht="22.5" customHeight="1">
      <c r="F698" s="239"/>
    </row>
    <row r="699" ht="22.5" customHeight="1">
      <c r="F699" s="239"/>
    </row>
    <row r="700" ht="22.5" customHeight="1">
      <c r="F700" s="239"/>
    </row>
    <row r="701" ht="22.5" customHeight="1">
      <c r="F701" s="239"/>
    </row>
    <row r="702" ht="22.5" customHeight="1">
      <c r="F702" s="239"/>
    </row>
    <row r="703" ht="22.5" customHeight="1">
      <c r="F703" s="239"/>
    </row>
    <row r="704" ht="22.5" customHeight="1">
      <c r="F704" s="239"/>
    </row>
    <row r="705" ht="22.5" customHeight="1">
      <c r="F705" s="239"/>
    </row>
    <row r="706" ht="22.5" customHeight="1">
      <c r="F706" s="239"/>
    </row>
    <row r="707" ht="22.5" customHeight="1">
      <c r="F707" s="239"/>
    </row>
    <row r="708" ht="22.5" customHeight="1">
      <c r="F708" s="239"/>
    </row>
    <row r="709" ht="22.5" customHeight="1">
      <c r="F709" s="239"/>
    </row>
    <row r="710" ht="22.5" customHeight="1">
      <c r="F710" s="239"/>
    </row>
    <row r="711" ht="22.5" customHeight="1">
      <c r="F711" s="239"/>
    </row>
    <row r="712" ht="22.5" customHeight="1">
      <c r="F712" s="239"/>
    </row>
    <row r="713" ht="22.5" customHeight="1">
      <c r="F713" s="239"/>
    </row>
    <row r="714" ht="22.5" customHeight="1">
      <c r="F714" s="239"/>
    </row>
    <row r="715" ht="22.5" customHeight="1">
      <c r="F715" s="239"/>
    </row>
    <row r="716" ht="22.5" customHeight="1">
      <c r="F716" s="239"/>
    </row>
    <row r="717" ht="22.5" customHeight="1">
      <c r="F717" s="239"/>
    </row>
    <row r="718" ht="22.5" customHeight="1">
      <c r="F718" s="239"/>
    </row>
    <row r="719" ht="22.5" customHeight="1">
      <c r="F719" s="239"/>
    </row>
    <row r="720" ht="22.5" customHeight="1">
      <c r="F720" s="239"/>
    </row>
    <row r="721" ht="22.5" customHeight="1">
      <c r="F721" s="239"/>
    </row>
    <row r="722" ht="22.5" customHeight="1">
      <c r="F722" s="239"/>
    </row>
    <row r="723" ht="22.5" customHeight="1">
      <c r="F723" s="239"/>
    </row>
    <row r="724" ht="22.5" customHeight="1">
      <c r="F724" s="239"/>
    </row>
    <row r="725" ht="22.5" customHeight="1">
      <c r="F725" s="239"/>
    </row>
    <row r="726" ht="22.5" customHeight="1">
      <c r="F726" s="239"/>
    </row>
    <row r="727" ht="22.5" customHeight="1">
      <c r="F727" s="239"/>
    </row>
    <row r="728" ht="22.5" customHeight="1">
      <c r="F728" s="239"/>
    </row>
    <row r="729" ht="22.5" customHeight="1">
      <c r="F729" s="239"/>
    </row>
    <row r="730" ht="22.5" customHeight="1">
      <c r="F730" s="239"/>
    </row>
    <row r="731" ht="22.5" customHeight="1">
      <c r="F731" s="239"/>
    </row>
    <row r="732" ht="22.5" customHeight="1">
      <c r="F732" s="239"/>
    </row>
    <row r="733" ht="22.5" customHeight="1">
      <c r="F733" s="239"/>
    </row>
    <row r="734" ht="22.5" customHeight="1">
      <c r="F734" s="239"/>
    </row>
    <row r="735" ht="22.5" customHeight="1">
      <c r="F735" s="239"/>
    </row>
    <row r="736" ht="22.5" customHeight="1">
      <c r="F736" s="239"/>
    </row>
    <row r="737" ht="22.5" customHeight="1">
      <c r="F737" s="239"/>
    </row>
    <row r="738" ht="22.5" customHeight="1">
      <c r="F738" s="239"/>
    </row>
    <row r="739" ht="22.5" customHeight="1">
      <c r="F739" s="239"/>
    </row>
    <row r="740" ht="22.5" customHeight="1">
      <c r="F740" s="239"/>
    </row>
    <row r="741" ht="22.5" customHeight="1">
      <c r="F741" s="239"/>
    </row>
    <row r="742" ht="22.5" customHeight="1">
      <c r="F742" s="239"/>
    </row>
    <row r="743" ht="22.5" customHeight="1">
      <c r="F743" s="239"/>
    </row>
    <row r="744" ht="22.5" customHeight="1">
      <c r="F744" s="239"/>
    </row>
    <row r="745" ht="22.5" customHeight="1">
      <c r="F745" s="239"/>
    </row>
    <row r="746" ht="22.5" customHeight="1">
      <c r="F746" s="239"/>
    </row>
    <row r="747" ht="22.5" customHeight="1">
      <c r="F747" s="239"/>
    </row>
    <row r="748" ht="22.5" customHeight="1">
      <c r="F748" s="239"/>
    </row>
    <row r="749" ht="22.5" customHeight="1">
      <c r="F749" s="239"/>
    </row>
    <row r="750" ht="22.5" customHeight="1">
      <c r="F750" s="239"/>
    </row>
    <row r="751" ht="22.5" customHeight="1">
      <c r="F751" s="239"/>
    </row>
    <row r="752" ht="22.5" customHeight="1">
      <c r="F752" s="239"/>
    </row>
    <row r="753" ht="22.5" customHeight="1">
      <c r="F753" s="239"/>
    </row>
    <row r="754" ht="22.5" customHeight="1">
      <c r="F754" s="239"/>
    </row>
    <row r="755" ht="22.5" customHeight="1">
      <c r="F755" s="239"/>
    </row>
    <row r="756" ht="22.5" customHeight="1">
      <c r="F756" s="239"/>
    </row>
    <row r="757" ht="22.5" customHeight="1">
      <c r="F757" s="239"/>
    </row>
    <row r="758" ht="22.5" customHeight="1">
      <c r="F758" s="239"/>
    </row>
    <row r="759" ht="22.5" customHeight="1">
      <c r="F759" s="239"/>
    </row>
    <row r="760" ht="22.5" customHeight="1">
      <c r="F760" s="239"/>
    </row>
    <row r="761" ht="22.5" customHeight="1">
      <c r="F761" s="239"/>
    </row>
    <row r="762" ht="22.5" customHeight="1">
      <c r="F762" s="239"/>
    </row>
    <row r="763" ht="22.5" customHeight="1">
      <c r="F763" s="239"/>
    </row>
    <row r="764" ht="22.5" customHeight="1">
      <c r="F764" s="239"/>
    </row>
    <row r="765" ht="22.5" customHeight="1">
      <c r="F765" s="239"/>
    </row>
    <row r="766" ht="22.5" customHeight="1">
      <c r="F766" s="239"/>
    </row>
    <row r="767" ht="22.5" customHeight="1">
      <c r="F767" s="239"/>
    </row>
    <row r="768" ht="22.5" customHeight="1">
      <c r="F768" s="239"/>
    </row>
    <row r="769" ht="22.5" customHeight="1">
      <c r="F769" s="239"/>
    </row>
    <row r="770" ht="22.5" customHeight="1">
      <c r="F770" s="239"/>
    </row>
    <row r="771" ht="22.5" customHeight="1">
      <c r="F771" s="239"/>
    </row>
    <row r="772" ht="22.5" customHeight="1">
      <c r="F772" s="239"/>
    </row>
    <row r="773" ht="22.5" customHeight="1">
      <c r="F773" s="239"/>
    </row>
    <row r="774" ht="22.5" customHeight="1">
      <c r="F774" s="239"/>
    </row>
    <row r="775" ht="22.5" customHeight="1">
      <c r="F775" s="239"/>
    </row>
    <row r="776" ht="22.5" customHeight="1">
      <c r="F776" s="239"/>
    </row>
    <row r="777" ht="22.5" customHeight="1">
      <c r="F777" s="239"/>
    </row>
    <row r="778" ht="22.5" customHeight="1">
      <c r="F778" s="239"/>
    </row>
    <row r="779" ht="22.5" customHeight="1">
      <c r="F779" s="239"/>
    </row>
    <row r="780" ht="22.5" customHeight="1">
      <c r="F780" s="239"/>
    </row>
    <row r="781" ht="22.5" customHeight="1">
      <c r="F781" s="239"/>
    </row>
    <row r="782" ht="22.5" customHeight="1">
      <c r="F782" s="239"/>
    </row>
    <row r="783" ht="22.5" customHeight="1">
      <c r="F783" s="239"/>
    </row>
    <row r="784" ht="22.5" customHeight="1">
      <c r="F784" s="239"/>
    </row>
    <row r="785" ht="22.5" customHeight="1">
      <c r="F785" s="239"/>
    </row>
    <row r="786" ht="22.5" customHeight="1">
      <c r="F786" s="239"/>
    </row>
    <row r="787" ht="22.5" customHeight="1">
      <c r="F787" s="239"/>
    </row>
    <row r="788" ht="22.5" customHeight="1">
      <c r="F788" s="239"/>
    </row>
    <row r="789" ht="22.5" customHeight="1">
      <c r="F789" s="239"/>
    </row>
    <row r="790" ht="22.5" customHeight="1">
      <c r="F790" s="239"/>
    </row>
    <row r="791" ht="22.5" customHeight="1">
      <c r="F791" s="239"/>
    </row>
    <row r="792" ht="22.5" customHeight="1">
      <c r="F792" s="239"/>
    </row>
    <row r="793" ht="22.5" customHeight="1">
      <c r="F793" s="239"/>
    </row>
    <row r="794" ht="22.5" customHeight="1">
      <c r="F794" s="239"/>
    </row>
    <row r="795" ht="22.5" customHeight="1">
      <c r="F795" s="239"/>
    </row>
    <row r="796" ht="22.5" customHeight="1">
      <c r="F796" s="239"/>
    </row>
    <row r="797" ht="22.5" customHeight="1">
      <c r="F797" s="239"/>
    </row>
    <row r="798" ht="22.5" customHeight="1">
      <c r="F798" s="239"/>
    </row>
    <row r="799" ht="22.5" customHeight="1">
      <c r="F799" s="239"/>
    </row>
    <row r="800" ht="22.5" customHeight="1">
      <c r="F800" s="239"/>
    </row>
    <row r="801" ht="22.5" customHeight="1">
      <c r="F801" s="239"/>
    </row>
    <row r="802" ht="22.5" customHeight="1">
      <c r="F802" s="239"/>
    </row>
    <row r="803" ht="22.5" customHeight="1">
      <c r="F803" s="239"/>
    </row>
    <row r="804" ht="22.5" customHeight="1">
      <c r="F804" s="239"/>
    </row>
    <row r="805" ht="22.5" customHeight="1">
      <c r="F805" s="239"/>
    </row>
    <row r="806" ht="22.5" customHeight="1">
      <c r="F806" s="239"/>
    </row>
    <row r="807" ht="22.5" customHeight="1">
      <c r="F807" s="239"/>
    </row>
    <row r="808" ht="22.5" customHeight="1">
      <c r="F808" s="239"/>
    </row>
    <row r="809" ht="22.5" customHeight="1">
      <c r="F809" s="239"/>
    </row>
    <row r="810" ht="22.5" customHeight="1">
      <c r="F810" s="239"/>
    </row>
    <row r="811" ht="22.5" customHeight="1">
      <c r="F811" s="239"/>
    </row>
    <row r="812" ht="22.5" customHeight="1">
      <c r="F812" s="239"/>
    </row>
    <row r="813" ht="22.5" customHeight="1">
      <c r="F813" s="239"/>
    </row>
    <row r="814" ht="22.5" customHeight="1">
      <c r="F814" s="239"/>
    </row>
    <row r="815" ht="22.5" customHeight="1">
      <c r="F815" s="239"/>
    </row>
    <row r="816" ht="22.5" customHeight="1">
      <c r="F816" s="239"/>
    </row>
    <row r="817" ht="22.5" customHeight="1">
      <c r="F817" s="239"/>
    </row>
    <row r="818" ht="22.5" customHeight="1">
      <c r="F818" s="239"/>
    </row>
    <row r="819" ht="22.5" customHeight="1">
      <c r="F819" s="239"/>
    </row>
    <row r="820" ht="22.5" customHeight="1">
      <c r="F820" s="239"/>
    </row>
    <row r="821" ht="22.5" customHeight="1">
      <c r="F821" s="239"/>
    </row>
    <row r="822" ht="22.5" customHeight="1">
      <c r="F822" s="239"/>
    </row>
    <row r="823" ht="22.5" customHeight="1">
      <c r="F823" s="239"/>
    </row>
    <row r="824" ht="22.5" customHeight="1">
      <c r="F824" s="239"/>
    </row>
    <row r="825" ht="22.5" customHeight="1">
      <c r="F825" s="239"/>
    </row>
    <row r="826" ht="22.5" customHeight="1">
      <c r="F826" s="239"/>
    </row>
    <row r="827" ht="22.5" customHeight="1">
      <c r="F827" s="239"/>
    </row>
    <row r="828" ht="22.5" customHeight="1">
      <c r="F828" s="239"/>
    </row>
    <row r="829" ht="22.5" customHeight="1">
      <c r="F829" s="239"/>
    </row>
    <row r="830" ht="22.5" customHeight="1">
      <c r="F830" s="239"/>
    </row>
    <row r="831" ht="22.5" customHeight="1">
      <c r="F831" s="239"/>
    </row>
    <row r="832" ht="22.5" customHeight="1">
      <c r="F832" s="239"/>
    </row>
    <row r="833" ht="22.5" customHeight="1">
      <c r="F833" s="239"/>
    </row>
    <row r="834" ht="22.5" customHeight="1">
      <c r="F834" s="239"/>
    </row>
    <row r="835" ht="22.5" customHeight="1">
      <c r="F835" s="239"/>
    </row>
    <row r="836" ht="22.5" customHeight="1">
      <c r="F836" s="239"/>
    </row>
    <row r="837" ht="22.5" customHeight="1">
      <c r="F837" s="239"/>
    </row>
    <row r="838" ht="22.5" customHeight="1">
      <c r="F838" s="239"/>
    </row>
    <row r="839" ht="22.5" customHeight="1">
      <c r="F839" s="239"/>
    </row>
    <row r="840" ht="22.5" customHeight="1">
      <c r="F840" s="239"/>
    </row>
    <row r="841" ht="22.5" customHeight="1">
      <c r="F841" s="239"/>
    </row>
    <row r="842" ht="22.5" customHeight="1">
      <c r="F842" s="239"/>
    </row>
    <row r="843" ht="22.5" customHeight="1">
      <c r="F843" s="239"/>
    </row>
    <row r="844" ht="22.5" customHeight="1">
      <c r="F844" s="239"/>
    </row>
    <row r="845" ht="22.5" customHeight="1">
      <c r="F845" s="239"/>
    </row>
    <row r="846" ht="22.5" customHeight="1">
      <c r="F846" s="239"/>
    </row>
    <row r="847" ht="22.5" customHeight="1">
      <c r="F847" s="239"/>
    </row>
    <row r="848" ht="22.5" customHeight="1">
      <c r="F848" s="239"/>
    </row>
    <row r="849" ht="22.5" customHeight="1">
      <c r="F849" s="239"/>
    </row>
    <row r="850" ht="22.5" customHeight="1">
      <c r="F850" s="239"/>
    </row>
    <row r="851" ht="22.5" customHeight="1">
      <c r="F851" s="239"/>
    </row>
    <row r="852" ht="22.5" customHeight="1">
      <c r="F852" s="239"/>
    </row>
    <row r="853" ht="22.5" customHeight="1">
      <c r="F853" s="239"/>
    </row>
    <row r="854" ht="22.5" customHeight="1">
      <c r="F854" s="239"/>
    </row>
    <row r="855" ht="22.5" customHeight="1">
      <c r="F855" s="239"/>
    </row>
    <row r="856" ht="22.5" customHeight="1">
      <c r="F856" s="239"/>
    </row>
    <row r="857" ht="22.5" customHeight="1">
      <c r="F857" s="239"/>
    </row>
    <row r="858" ht="22.5" customHeight="1">
      <c r="F858" s="239"/>
    </row>
    <row r="859" ht="22.5" customHeight="1">
      <c r="F859" s="239"/>
    </row>
    <row r="860" ht="22.5" customHeight="1">
      <c r="F860" s="239"/>
    </row>
    <row r="861" ht="22.5" customHeight="1">
      <c r="F861" s="239"/>
    </row>
    <row r="862" ht="22.5" customHeight="1">
      <c r="F862" s="239"/>
    </row>
    <row r="863" ht="22.5" customHeight="1">
      <c r="F863" s="239"/>
    </row>
    <row r="864" ht="22.5" customHeight="1">
      <c r="F864" s="239"/>
    </row>
    <row r="865" ht="22.5" customHeight="1">
      <c r="F865" s="239"/>
    </row>
    <row r="866" ht="22.5" customHeight="1">
      <c r="F866" s="239"/>
    </row>
    <row r="867" ht="22.5" customHeight="1">
      <c r="F867" s="239"/>
    </row>
    <row r="868" ht="22.5" customHeight="1">
      <c r="F868" s="239"/>
    </row>
    <row r="869" ht="22.5" customHeight="1">
      <c r="F869" s="239"/>
    </row>
    <row r="870" ht="22.5" customHeight="1">
      <c r="F870" s="239"/>
    </row>
    <row r="871" ht="22.5" customHeight="1">
      <c r="F871" s="239"/>
    </row>
    <row r="872" ht="22.5" customHeight="1">
      <c r="F872" s="239"/>
    </row>
    <row r="873" ht="22.5" customHeight="1">
      <c r="F873" s="239"/>
    </row>
    <row r="874" ht="22.5" customHeight="1">
      <c r="F874" s="239"/>
    </row>
    <row r="875" ht="22.5" customHeight="1">
      <c r="F875" s="239"/>
    </row>
    <row r="876" ht="22.5" customHeight="1">
      <c r="F876" s="239"/>
    </row>
    <row r="877" ht="22.5" customHeight="1">
      <c r="F877" s="239"/>
    </row>
    <row r="878" ht="22.5" customHeight="1">
      <c r="F878" s="239"/>
    </row>
    <row r="879" ht="22.5" customHeight="1">
      <c r="F879" s="239"/>
    </row>
    <row r="880" ht="22.5" customHeight="1">
      <c r="F880" s="239"/>
    </row>
    <row r="881" ht="22.5" customHeight="1">
      <c r="F881" s="239"/>
    </row>
    <row r="882" ht="22.5" customHeight="1">
      <c r="F882" s="239"/>
    </row>
    <row r="883" ht="22.5" customHeight="1">
      <c r="F883" s="239"/>
    </row>
    <row r="884" ht="22.5" customHeight="1">
      <c r="F884" s="239"/>
    </row>
    <row r="885" ht="22.5" customHeight="1">
      <c r="F885" s="239"/>
    </row>
    <row r="886" ht="22.5" customHeight="1">
      <c r="F886" s="239"/>
    </row>
    <row r="887" ht="22.5" customHeight="1">
      <c r="F887" s="239"/>
    </row>
    <row r="888" ht="22.5" customHeight="1">
      <c r="F888" s="239"/>
    </row>
    <row r="889" ht="22.5" customHeight="1">
      <c r="F889" s="239"/>
    </row>
    <row r="890" ht="22.5" customHeight="1">
      <c r="F890" s="239"/>
    </row>
    <row r="891" ht="22.5" customHeight="1">
      <c r="F891" s="239"/>
    </row>
    <row r="892" ht="22.5" customHeight="1">
      <c r="F892" s="239"/>
    </row>
    <row r="893" ht="22.5" customHeight="1">
      <c r="F893" s="239"/>
    </row>
    <row r="894" ht="22.5" customHeight="1">
      <c r="F894" s="239"/>
    </row>
    <row r="895" ht="22.5" customHeight="1">
      <c r="F895" s="239"/>
    </row>
    <row r="896" ht="22.5" customHeight="1">
      <c r="F896" s="239"/>
    </row>
    <row r="897" ht="22.5" customHeight="1">
      <c r="F897" s="239"/>
    </row>
    <row r="898" ht="22.5" customHeight="1">
      <c r="F898" s="239"/>
    </row>
    <row r="899" ht="22.5" customHeight="1">
      <c r="F899" s="239"/>
    </row>
    <row r="900" ht="22.5" customHeight="1">
      <c r="F900" s="239"/>
    </row>
    <row r="901" ht="22.5" customHeight="1">
      <c r="F901" s="239"/>
    </row>
    <row r="902" ht="22.5" customHeight="1">
      <c r="F902" s="239"/>
    </row>
    <row r="903" ht="22.5" customHeight="1">
      <c r="F903" s="239"/>
    </row>
    <row r="904" ht="22.5" customHeight="1">
      <c r="F904" s="239"/>
    </row>
    <row r="905" ht="22.5" customHeight="1">
      <c r="F905" s="239"/>
    </row>
    <row r="906" ht="22.5" customHeight="1">
      <c r="F906" s="239"/>
    </row>
    <row r="907" ht="22.5" customHeight="1">
      <c r="F907" s="239"/>
    </row>
    <row r="908" ht="22.5" customHeight="1">
      <c r="F908" s="239"/>
    </row>
    <row r="909" ht="22.5" customHeight="1">
      <c r="F909" s="239"/>
    </row>
    <row r="910" ht="22.5" customHeight="1">
      <c r="F910" s="239"/>
    </row>
    <row r="911" ht="22.5" customHeight="1">
      <c r="F911" s="239"/>
    </row>
    <row r="912" ht="22.5" customHeight="1">
      <c r="F912" s="239"/>
    </row>
    <row r="913" ht="22.5" customHeight="1">
      <c r="F913" s="239"/>
    </row>
    <row r="914" ht="22.5" customHeight="1">
      <c r="F914" s="239"/>
    </row>
    <row r="915" ht="22.5" customHeight="1">
      <c r="F915" s="239"/>
    </row>
    <row r="916" ht="22.5" customHeight="1">
      <c r="F916" s="239"/>
    </row>
    <row r="917" ht="22.5" customHeight="1">
      <c r="F917" s="239"/>
    </row>
    <row r="918" ht="22.5" customHeight="1">
      <c r="F918" s="239"/>
    </row>
    <row r="919" ht="22.5" customHeight="1">
      <c r="F919" s="239"/>
    </row>
    <row r="920" ht="22.5" customHeight="1">
      <c r="F920" s="239"/>
    </row>
    <row r="921" ht="22.5" customHeight="1">
      <c r="F921" s="239"/>
    </row>
    <row r="922" ht="22.5" customHeight="1">
      <c r="F922" s="239"/>
    </row>
    <row r="923" ht="22.5" customHeight="1">
      <c r="F923" s="239"/>
    </row>
    <row r="924" ht="22.5" customHeight="1">
      <c r="F924" s="239"/>
    </row>
    <row r="925" ht="22.5" customHeight="1">
      <c r="F925" s="239"/>
    </row>
    <row r="926" ht="22.5" customHeight="1">
      <c r="F926" s="239"/>
    </row>
    <row r="927" ht="22.5" customHeight="1">
      <c r="F927" s="239"/>
    </row>
    <row r="928" ht="22.5" customHeight="1">
      <c r="F928" s="239"/>
    </row>
    <row r="929" ht="22.5" customHeight="1">
      <c r="F929" s="239"/>
    </row>
    <row r="930" ht="22.5" customHeight="1">
      <c r="F930" s="239"/>
    </row>
    <row r="931" ht="22.5" customHeight="1">
      <c r="F931" s="239"/>
    </row>
    <row r="932" ht="22.5" customHeight="1">
      <c r="F932" s="239"/>
    </row>
    <row r="933" ht="22.5" customHeight="1">
      <c r="F933" s="239"/>
    </row>
    <row r="934" ht="22.5" customHeight="1">
      <c r="F934" s="239"/>
    </row>
    <row r="935" ht="22.5" customHeight="1">
      <c r="F935" s="239"/>
    </row>
    <row r="936" ht="22.5" customHeight="1">
      <c r="F936" s="239"/>
    </row>
    <row r="937" ht="22.5" customHeight="1">
      <c r="F937" s="239"/>
    </row>
    <row r="938" ht="22.5" customHeight="1">
      <c r="F938" s="239"/>
    </row>
    <row r="939" ht="22.5" customHeight="1">
      <c r="F939" s="239"/>
    </row>
    <row r="940" ht="22.5" customHeight="1">
      <c r="F940" s="239"/>
    </row>
    <row r="941" ht="22.5" customHeight="1">
      <c r="F941" s="239"/>
    </row>
    <row r="942" ht="22.5" customHeight="1">
      <c r="F942" s="239"/>
    </row>
    <row r="943" ht="22.5" customHeight="1">
      <c r="F943" s="239"/>
    </row>
    <row r="944" ht="22.5" customHeight="1">
      <c r="F944" s="239"/>
    </row>
    <row r="945" ht="22.5" customHeight="1">
      <c r="F945" s="239"/>
    </row>
    <row r="946" ht="22.5" customHeight="1">
      <c r="F946" s="239"/>
    </row>
    <row r="947" ht="22.5" customHeight="1">
      <c r="F947" s="239"/>
    </row>
    <row r="948" ht="22.5" customHeight="1">
      <c r="F948" s="239"/>
    </row>
    <row r="949" ht="22.5" customHeight="1">
      <c r="F949" s="239"/>
    </row>
    <row r="950" ht="22.5" customHeight="1">
      <c r="F950" s="239"/>
    </row>
    <row r="951" ht="22.5" customHeight="1">
      <c r="F951" s="239"/>
    </row>
    <row r="952" ht="22.5" customHeight="1">
      <c r="F952" s="239"/>
    </row>
    <row r="953" ht="22.5" customHeight="1">
      <c r="F953" s="239"/>
    </row>
    <row r="954" ht="22.5" customHeight="1">
      <c r="F954" s="239"/>
    </row>
    <row r="955" ht="22.5" customHeight="1">
      <c r="F955" s="239"/>
    </row>
    <row r="956" ht="22.5" customHeight="1">
      <c r="F956" s="239"/>
    </row>
    <row r="957" ht="22.5" customHeight="1">
      <c r="F957" s="239"/>
    </row>
    <row r="958" ht="22.5" customHeight="1">
      <c r="F958" s="239"/>
    </row>
    <row r="959" ht="22.5" customHeight="1">
      <c r="F959" s="239"/>
    </row>
    <row r="960" ht="22.5" customHeight="1">
      <c r="F960" s="239"/>
    </row>
    <row r="961" ht="22.5" customHeight="1">
      <c r="F961" s="239"/>
    </row>
    <row r="962" ht="22.5" customHeight="1">
      <c r="F962" s="239"/>
    </row>
    <row r="963" ht="22.5" customHeight="1">
      <c r="F963" s="239"/>
    </row>
    <row r="964" ht="22.5" customHeight="1">
      <c r="F964" s="239"/>
    </row>
    <row r="965" ht="22.5" customHeight="1">
      <c r="F965" s="239"/>
    </row>
    <row r="966" ht="22.5" customHeight="1">
      <c r="F966" s="239"/>
    </row>
    <row r="967" ht="22.5" customHeight="1">
      <c r="F967" s="239"/>
    </row>
    <row r="968" ht="22.5" customHeight="1">
      <c r="F968" s="239"/>
    </row>
    <row r="969" ht="22.5" customHeight="1">
      <c r="F969" s="239"/>
    </row>
    <row r="970" ht="22.5" customHeight="1">
      <c r="F970" s="239"/>
    </row>
    <row r="971" ht="22.5" customHeight="1">
      <c r="F971" s="239"/>
    </row>
    <row r="972" ht="22.5" customHeight="1">
      <c r="F972" s="239"/>
    </row>
    <row r="973" ht="22.5" customHeight="1">
      <c r="F973" s="239"/>
    </row>
    <row r="974" ht="22.5" customHeight="1">
      <c r="F974" s="239"/>
    </row>
    <row r="975" ht="22.5" customHeight="1">
      <c r="F975" s="239"/>
    </row>
    <row r="976" ht="22.5" customHeight="1">
      <c r="F976" s="239"/>
    </row>
    <row r="977" ht="22.5" customHeight="1">
      <c r="F977" s="239"/>
    </row>
    <row r="978" ht="22.5" customHeight="1">
      <c r="F978" s="239"/>
    </row>
    <row r="979" ht="22.5" customHeight="1">
      <c r="F979" s="239"/>
    </row>
    <row r="980" ht="22.5" customHeight="1">
      <c r="F980" s="239"/>
    </row>
    <row r="981" ht="22.5" customHeight="1">
      <c r="F981" s="239"/>
    </row>
    <row r="982" ht="22.5" customHeight="1">
      <c r="F982" s="239"/>
    </row>
    <row r="983" ht="22.5" customHeight="1">
      <c r="F983" s="239"/>
    </row>
    <row r="984" ht="22.5" customHeight="1">
      <c r="F984" s="239"/>
    </row>
    <row r="985" ht="22.5" customHeight="1">
      <c r="F985" s="239"/>
    </row>
    <row r="986" ht="22.5" customHeight="1">
      <c r="F986" s="239"/>
    </row>
    <row r="987" ht="22.5" customHeight="1">
      <c r="F987" s="239"/>
    </row>
    <row r="988" ht="22.5" customHeight="1">
      <c r="F988" s="239"/>
    </row>
    <row r="989" ht="22.5" customHeight="1">
      <c r="F989" s="239"/>
    </row>
    <row r="990" ht="22.5" customHeight="1">
      <c r="F990" s="239"/>
    </row>
    <row r="991" ht="22.5" customHeight="1">
      <c r="F991" s="239"/>
    </row>
    <row r="992" ht="22.5" customHeight="1">
      <c r="F992" s="239"/>
    </row>
    <row r="993" ht="22.5" customHeight="1">
      <c r="F993" s="239"/>
    </row>
    <row r="994" ht="22.5" customHeight="1">
      <c r="F994" s="239"/>
    </row>
    <row r="995" ht="22.5" customHeight="1">
      <c r="F995" s="239"/>
    </row>
    <row r="996" ht="22.5" customHeight="1">
      <c r="F996" s="239"/>
    </row>
    <row r="997" ht="22.5" customHeight="1">
      <c r="F997" s="239"/>
    </row>
    <row r="998" ht="22.5" customHeight="1">
      <c r="F998" s="239"/>
    </row>
    <row r="999" ht="22.5" customHeight="1">
      <c r="F999" s="239"/>
    </row>
    <row r="1000" ht="22.5" customHeight="1">
      <c r="F1000" s="239"/>
    </row>
    <row r="1001" ht="22.5" customHeight="1">
      <c r="F1001" s="239"/>
    </row>
    <row r="1002" ht="22.5" customHeight="1">
      <c r="F1002" s="239"/>
    </row>
    <row r="1003" ht="22.5" customHeight="1">
      <c r="F1003" s="239"/>
    </row>
    <row r="1004" ht="22.5" customHeight="1">
      <c r="F1004" s="239"/>
    </row>
    <row r="1005" ht="22.5" customHeight="1">
      <c r="F1005" s="239"/>
    </row>
    <row r="1006" ht="22.5" customHeight="1">
      <c r="F1006" s="239"/>
    </row>
    <row r="1007" ht="22.5" customHeight="1">
      <c r="F1007" s="239"/>
    </row>
    <row r="1008" ht="22.5" customHeight="1">
      <c r="F1008" s="239"/>
    </row>
    <row r="1009" ht="22.5" customHeight="1">
      <c r="F1009" s="239"/>
    </row>
    <row r="1010" ht="22.5" customHeight="1">
      <c r="F1010" s="239"/>
    </row>
    <row r="1011" ht="22.5" customHeight="1">
      <c r="F1011" s="239"/>
    </row>
    <row r="1012" ht="22.5" customHeight="1">
      <c r="F1012" s="239"/>
    </row>
    <row r="1013" ht="22.5" customHeight="1">
      <c r="F1013" s="239"/>
    </row>
    <row r="1014" ht="22.5" customHeight="1">
      <c r="F1014" s="239"/>
    </row>
    <row r="1015" ht="22.5" customHeight="1">
      <c r="F1015" s="239"/>
    </row>
    <row r="1016" ht="22.5" customHeight="1">
      <c r="F1016" s="239"/>
    </row>
    <row r="1017" ht="22.5" customHeight="1">
      <c r="F1017" s="239"/>
    </row>
    <row r="1018" ht="22.5" customHeight="1">
      <c r="F1018" s="239"/>
    </row>
    <row r="1019" ht="22.5" customHeight="1">
      <c r="F1019" s="239"/>
    </row>
    <row r="1020" ht="22.5" customHeight="1">
      <c r="F1020" s="239"/>
    </row>
    <row r="1021" ht="22.5" customHeight="1">
      <c r="F1021" s="239"/>
    </row>
    <row r="1022" ht="22.5" customHeight="1">
      <c r="F1022" s="239"/>
    </row>
    <row r="1023" ht="22.5" customHeight="1">
      <c r="F1023" s="239"/>
    </row>
  </sheetData>
  <mergeCells count="17">
    <mergeCell ref="E5:E8"/>
    <mergeCell ref="F5:F8"/>
    <mergeCell ref="A9:C9"/>
    <mergeCell ref="A10:B10"/>
    <mergeCell ref="A12:C12"/>
    <mergeCell ref="A13:B13"/>
    <mergeCell ref="A34:C34"/>
    <mergeCell ref="A42:B42"/>
    <mergeCell ref="A50:B50"/>
    <mergeCell ref="B63:C63"/>
    <mergeCell ref="B1:F1"/>
    <mergeCell ref="D2:E2"/>
    <mergeCell ref="D3:E3"/>
    <mergeCell ref="A4:B4"/>
    <mergeCell ref="A5:B8"/>
    <mergeCell ref="C5:C8"/>
    <mergeCell ref="D5:D8"/>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FF"/>
    <pageSetUpPr/>
  </sheetPr>
  <sheetViews>
    <sheetView workbookViewId="0"/>
  </sheetViews>
  <sheetFormatPr customHeight="1" defaultColWidth="12.63" defaultRowHeight="15.0"/>
  <cols>
    <col customWidth="1" min="1" max="1" width="26.13"/>
    <col customWidth="1" min="2" max="2" width="19.5"/>
    <col customWidth="1" min="3" max="3" width="24.63"/>
    <col customWidth="1" min="4" max="4" width="24.0"/>
    <col customWidth="1" min="5" max="5" width="8.0"/>
    <col customWidth="1" min="6" max="6" width="11.5"/>
    <col customWidth="1" min="7" max="7" width="17.5"/>
    <col customWidth="1" min="8" max="8" width="25.13"/>
    <col customWidth="1" min="9" max="9" width="27.0"/>
    <col customWidth="1" min="10" max="25" width="8.0"/>
  </cols>
  <sheetData>
    <row r="1" ht="32.25" customHeight="1">
      <c r="A1" s="240" t="s">
        <v>118</v>
      </c>
      <c r="B1" s="241"/>
      <c r="C1" s="241"/>
      <c r="D1" s="242"/>
      <c r="E1" s="243"/>
      <c r="F1" s="243"/>
      <c r="G1" s="243"/>
      <c r="H1" s="243"/>
      <c r="I1" s="243"/>
      <c r="J1" s="243"/>
      <c r="K1" s="243"/>
      <c r="L1" s="243"/>
      <c r="M1" s="243"/>
      <c r="N1" s="243"/>
      <c r="O1" s="243"/>
      <c r="P1" s="243"/>
      <c r="Q1" s="243"/>
      <c r="R1" s="243"/>
      <c r="S1" s="243"/>
      <c r="T1" s="243"/>
      <c r="U1" s="243"/>
      <c r="V1" s="243"/>
      <c r="W1" s="243"/>
      <c r="X1" s="243"/>
      <c r="Y1" s="243"/>
    </row>
    <row r="2" ht="19.5" customHeight="1">
      <c r="A2" s="244" t="s">
        <v>119</v>
      </c>
      <c r="B2" s="77" t="str">
        <f>Summary!B3</f>
        <v/>
      </c>
      <c r="C2" s="245"/>
      <c r="D2" s="246"/>
    </row>
    <row r="3" ht="19.5" customHeight="1">
      <c r="A3" s="247" t="s">
        <v>120</v>
      </c>
      <c r="B3" s="248" t="str">
        <f>Summary!H4</f>
        <v/>
      </c>
      <c r="C3" s="249"/>
      <c r="D3" s="246"/>
    </row>
    <row r="4" ht="19.5" customHeight="1">
      <c r="A4" s="247" t="s">
        <v>121</v>
      </c>
      <c r="B4" s="248" t="str">
        <f>Summary!H5</f>
        <v/>
      </c>
      <c r="C4" s="248" t="str">
        <f>Summary!H6</f>
        <v/>
      </c>
      <c r="D4" s="250"/>
    </row>
    <row r="5" ht="19.5" customHeight="1">
      <c r="A5" s="251"/>
      <c r="B5" s="252"/>
      <c r="C5" s="15"/>
      <c r="D5" s="253"/>
    </row>
    <row r="6" ht="19.5" customHeight="1">
      <c r="A6" s="254" t="s">
        <v>122</v>
      </c>
      <c r="D6" s="255"/>
    </row>
    <row r="7" ht="19.5" customHeight="1">
      <c r="A7" s="181"/>
      <c r="D7" s="255"/>
    </row>
    <row r="8" ht="19.5" customHeight="1">
      <c r="A8" s="256"/>
      <c r="B8" s="257"/>
      <c r="C8" s="257"/>
      <c r="D8" s="258"/>
      <c r="E8" s="15"/>
      <c r="F8" s="15"/>
      <c r="G8" s="15"/>
      <c r="H8" s="15"/>
      <c r="I8" s="15"/>
      <c r="J8" s="15"/>
      <c r="K8" s="15"/>
      <c r="L8" s="15"/>
      <c r="M8" s="15"/>
      <c r="N8" s="15"/>
      <c r="O8" s="15"/>
      <c r="P8" s="15"/>
      <c r="Q8" s="15"/>
      <c r="R8" s="15"/>
      <c r="S8" s="15"/>
      <c r="T8" s="15"/>
      <c r="U8" s="15"/>
      <c r="V8" s="15"/>
      <c r="W8" s="15"/>
      <c r="X8" s="15"/>
      <c r="Y8" s="15"/>
    </row>
    <row r="9" ht="9.75" customHeight="1">
      <c r="A9" s="259" t="s">
        <v>123</v>
      </c>
      <c r="B9" s="112"/>
      <c r="C9" s="260" t="s">
        <v>124</v>
      </c>
      <c r="D9" s="261"/>
      <c r="F9" s="262"/>
      <c r="G9" s="262"/>
      <c r="H9" s="262"/>
      <c r="I9" s="262"/>
    </row>
    <row r="10" ht="9.75" customHeight="1">
      <c r="A10" s="181"/>
      <c r="B10" s="182"/>
      <c r="C10" s="263"/>
      <c r="D10" s="255"/>
      <c r="F10" s="262"/>
      <c r="G10" s="262"/>
      <c r="H10" s="262"/>
      <c r="I10" s="262"/>
    </row>
    <row r="11" ht="9.75" customHeight="1">
      <c r="A11" s="181"/>
      <c r="B11" s="182"/>
      <c r="C11" s="263"/>
      <c r="D11" s="255"/>
      <c r="F11" s="262"/>
      <c r="G11" s="262"/>
      <c r="H11" s="262"/>
      <c r="I11" s="262"/>
    </row>
    <row r="12" ht="9.75" customHeight="1">
      <c r="A12" s="181"/>
      <c r="B12" s="182"/>
      <c r="C12" s="263"/>
      <c r="D12" s="255"/>
      <c r="F12" s="262"/>
      <c r="G12" s="262"/>
      <c r="H12" s="262"/>
      <c r="I12" s="262"/>
    </row>
    <row r="13" ht="9.75" customHeight="1">
      <c r="A13" s="181"/>
      <c r="B13" s="182"/>
      <c r="C13" s="264" t="s">
        <v>125</v>
      </c>
      <c r="D13" s="265" t="s">
        <v>126</v>
      </c>
      <c r="F13" s="262"/>
      <c r="G13" s="262"/>
      <c r="H13" s="262"/>
      <c r="I13" s="262"/>
    </row>
    <row r="14" ht="9.75" customHeight="1">
      <c r="A14" s="185"/>
      <c r="B14" s="115"/>
      <c r="C14" s="186"/>
      <c r="D14" s="187"/>
      <c r="F14" s="262"/>
      <c r="G14" s="262"/>
      <c r="H14" s="262"/>
      <c r="I14" s="262"/>
    </row>
    <row r="15" ht="19.5" customHeight="1">
      <c r="A15" s="266"/>
      <c r="B15" s="20"/>
      <c r="C15" s="267"/>
      <c r="D15" s="268"/>
      <c r="F15" s="269"/>
      <c r="G15" s="270"/>
      <c r="H15" s="270"/>
      <c r="I15" s="270"/>
      <c r="K15" s="82"/>
    </row>
    <row r="16" ht="19.5" customHeight="1">
      <c r="A16" s="266"/>
      <c r="B16" s="20"/>
      <c r="C16" s="267"/>
      <c r="D16" s="268"/>
      <c r="F16" s="271"/>
      <c r="G16" s="272"/>
      <c r="H16" s="272"/>
      <c r="I16" s="272"/>
    </row>
    <row r="17" ht="19.5" customHeight="1">
      <c r="A17" s="266"/>
      <c r="B17" s="20"/>
      <c r="C17" s="267"/>
      <c r="D17" s="268"/>
      <c r="F17" s="271"/>
      <c r="G17" s="272"/>
      <c r="H17" s="272"/>
      <c r="I17" s="272"/>
    </row>
    <row r="18" ht="19.5" customHeight="1">
      <c r="A18" s="266"/>
      <c r="B18" s="20"/>
      <c r="C18" s="267"/>
      <c r="D18" s="268"/>
      <c r="F18" s="271"/>
      <c r="G18" s="272"/>
      <c r="H18" s="272"/>
      <c r="I18" s="272"/>
    </row>
    <row r="19" ht="19.5" customHeight="1">
      <c r="A19" s="266"/>
      <c r="B19" s="273"/>
      <c r="C19" s="267"/>
      <c r="D19" s="268"/>
      <c r="F19" s="271"/>
      <c r="G19" s="272"/>
      <c r="H19" s="272"/>
      <c r="I19" s="272"/>
    </row>
    <row r="20" ht="19.5" customHeight="1">
      <c r="A20" s="266"/>
      <c r="B20" s="20"/>
      <c r="C20" s="267"/>
      <c r="D20" s="268"/>
      <c r="F20" s="271"/>
      <c r="G20" s="272"/>
      <c r="H20" s="272"/>
      <c r="I20" s="272"/>
    </row>
    <row r="21" ht="19.5" customHeight="1">
      <c r="A21" s="266"/>
      <c r="B21" s="20"/>
      <c r="C21" s="267"/>
      <c r="D21" s="268"/>
      <c r="F21" s="271"/>
      <c r="G21" s="272"/>
      <c r="H21" s="272"/>
      <c r="I21" s="272"/>
      <c r="K21" s="274"/>
    </row>
    <row r="22" ht="19.5" customHeight="1">
      <c r="A22" s="275"/>
      <c r="B22" s="273"/>
      <c r="C22" s="267"/>
      <c r="D22" s="268"/>
      <c r="F22" s="271"/>
      <c r="G22" s="272"/>
      <c r="H22" s="272"/>
      <c r="I22" s="272"/>
    </row>
    <row r="23" ht="19.5" customHeight="1">
      <c r="A23" s="275"/>
      <c r="B23" s="273"/>
      <c r="C23" s="267"/>
      <c r="D23" s="268"/>
      <c r="F23" s="271"/>
      <c r="G23" s="272"/>
      <c r="H23" s="272"/>
      <c r="I23" s="272"/>
    </row>
    <row r="24" ht="19.5" customHeight="1">
      <c r="A24" s="275"/>
      <c r="B24" s="273"/>
      <c r="C24" s="267"/>
      <c r="D24" s="268"/>
      <c r="F24" s="271"/>
      <c r="G24" s="272"/>
      <c r="H24" s="272"/>
      <c r="I24" s="272"/>
    </row>
    <row r="25" ht="19.5" customHeight="1">
      <c r="A25" s="275"/>
      <c r="B25" s="273"/>
      <c r="C25" s="267"/>
      <c r="D25" s="268"/>
      <c r="F25" s="271"/>
      <c r="G25" s="272"/>
      <c r="H25" s="272"/>
      <c r="I25" s="272"/>
    </row>
    <row r="26" ht="19.5" customHeight="1">
      <c r="A26" s="275"/>
      <c r="B26" s="273"/>
      <c r="C26" s="267"/>
      <c r="D26" s="268"/>
      <c r="F26" s="271"/>
      <c r="G26" s="272"/>
      <c r="H26" s="272"/>
      <c r="I26" s="272"/>
    </row>
    <row r="27" ht="19.5" customHeight="1">
      <c r="A27" s="275"/>
      <c r="B27" s="273"/>
      <c r="C27" s="267"/>
      <c r="D27" s="268"/>
      <c r="F27" s="271"/>
      <c r="G27" s="272"/>
      <c r="H27" s="272"/>
      <c r="I27" s="272"/>
    </row>
    <row r="28" ht="19.5" customHeight="1">
      <c r="A28" s="275"/>
      <c r="B28" s="273"/>
      <c r="C28" s="267"/>
      <c r="D28" s="268"/>
      <c r="F28" s="276"/>
      <c r="G28" s="277"/>
      <c r="H28" s="277"/>
      <c r="I28" s="277"/>
    </row>
    <row r="29" ht="19.5" customHeight="1">
      <c r="A29" s="275"/>
      <c r="B29" s="273"/>
      <c r="C29" s="278"/>
      <c r="D29" s="279"/>
      <c r="F29" s="271"/>
      <c r="G29" s="280"/>
      <c r="H29" s="280"/>
      <c r="I29" s="277"/>
    </row>
    <row r="30" ht="19.5" customHeight="1">
      <c r="A30" s="275"/>
      <c r="B30" s="273"/>
      <c r="C30" s="278"/>
      <c r="D30" s="279"/>
      <c r="F30" s="271"/>
      <c r="G30" s="280"/>
      <c r="H30" s="280"/>
      <c r="I30" s="277"/>
    </row>
    <row r="31" ht="19.5" customHeight="1">
      <c r="A31" s="275"/>
      <c r="B31" s="273"/>
      <c r="C31" s="278"/>
      <c r="D31" s="279"/>
      <c r="F31" s="271"/>
      <c r="G31" s="280"/>
      <c r="H31" s="280"/>
      <c r="I31" s="277"/>
    </row>
    <row r="32" ht="19.5" customHeight="1">
      <c r="A32" s="275"/>
      <c r="B32" s="273"/>
      <c r="C32" s="278"/>
      <c r="D32" s="279"/>
      <c r="F32" s="271"/>
      <c r="G32" s="280"/>
      <c r="H32" s="280"/>
      <c r="I32" s="277"/>
    </row>
    <row r="33" ht="19.5" customHeight="1">
      <c r="A33" s="275"/>
      <c r="B33" s="273"/>
      <c r="C33" s="278"/>
      <c r="D33" s="279"/>
      <c r="F33" s="271"/>
      <c r="G33" s="280"/>
      <c r="H33" s="280"/>
      <c r="I33" s="277"/>
    </row>
    <row r="34" ht="19.5" customHeight="1">
      <c r="A34" s="275"/>
      <c r="B34" s="273"/>
      <c r="C34" s="278"/>
      <c r="D34" s="279"/>
      <c r="F34" s="271"/>
      <c r="G34" s="280"/>
      <c r="H34" s="280"/>
      <c r="I34" s="277"/>
    </row>
    <row r="35" ht="19.5" customHeight="1">
      <c r="A35" s="275"/>
      <c r="B35" s="273"/>
      <c r="C35" s="278"/>
      <c r="D35" s="279"/>
      <c r="F35" s="271"/>
      <c r="G35" s="280"/>
      <c r="H35" s="280"/>
      <c r="I35" s="277"/>
    </row>
    <row r="36" ht="19.5" customHeight="1">
      <c r="A36" s="281"/>
      <c r="B36" s="282"/>
      <c r="C36" s="283"/>
      <c r="D36" s="284"/>
      <c r="E36" s="239"/>
      <c r="F36" s="271"/>
      <c r="G36" s="280"/>
      <c r="H36" s="280"/>
      <c r="I36" s="277"/>
      <c r="J36" s="239"/>
      <c r="K36" s="239"/>
      <c r="L36" s="239"/>
      <c r="M36" s="239"/>
      <c r="N36" s="239"/>
      <c r="O36" s="239"/>
      <c r="P36" s="239"/>
      <c r="Q36" s="239"/>
      <c r="R36" s="239"/>
      <c r="S36" s="239"/>
      <c r="T36" s="239"/>
      <c r="U36" s="239"/>
      <c r="V36" s="239"/>
      <c r="W36" s="239"/>
      <c r="X36" s="239"/>
      <c r="Y36" s="239"/>
    </row>
    <row r="37" ht="19.5" customHeight="1">
      <c r="A37" s="281"/>
      <c r="B37" s="282"/>
      <c r="C37" s="283"/>
      <c r="D37" s="284"/>
      <c r="E37" s="239"/>
      <c r="F37" s="271"/>
      <c r="G37" s="280"/>
      <c r="H37" s="280"/>
      <c r="I37" s="277"/>
      <c r="J37" s="239"/>
      <c r="K37" s="239"/>
      <c r="L37" s="239"/>
      <c r="M37" s="239"/>
      <c r="N37" s="239"/>
      <c r="O37" s="239"/>
      <c r="P37" s="239"/>
      <c r="Q37" s="239"/>
      <c r="R37" s="239"/>
      <c r="S37" s="239"/>
      <c r="T37" s="239"/>
      <c r="U37" s="239"/>
      <c r="V37" s="239"/>
      <c r="W37" s="239"/>
      <c r="X37" s="239"/>
      <c r="Y37" s="239"/>
    </row>
    <row r="38" ht="19.5" customHeight="1">
      <c r="A38" s="281"/>
      <c r="B38" s="282"/>
      <c r="C38" s="283"/>
      <c r="D38" s="284"/>
      <c r="E38" s="239"/>
      <c r="F38" s="271"/>
      <c r="G38" s="280"/>
      <c r="H38" s="280"/>
      <c r="I38" s="277"/>
      <c r="J38" s="239"/>
      <c r="K38" s="239"/>
      <c r="L38" s="239"/>
      <c r="M38" s="239"/>
      <c r="N38" s="239"/>
      <c r="O38" s="239"/>
      <c r="P38" s="239"/>
      <c r="Q38" s="239"/>
      <c r="R38" s="239"/>
      <c r="S38" s="239"/>
      <c r="T38" s="239"/>
      <c r="U38" s="239"/>
      <c r="V38" s="239"/>
      <c r="W38" s="239"/>
      <c r="X38" s="239"/>
      <c r="Y38" s="239"/>
    </row>
    <row r="39" ht="19.5" customHeight="1">
      <c r="A39" s="281"/>
      <c r="B39" s="282"/>
      <c r="C39" s="283"/>
      <c r="D39" s="284"/>
      <c r="E39" s="239"/>
      <c r="F39" s="271"/>
      <c r="G39" s="280"/>
      <c r="H39" s="280"/>
      <c r="I39" s="277"/>
      <c r="J39" s="239"/>
      <c r="K39" s="239"/>
      <c r="L39" s="239"/>
      <c r="M39" s="239"/>
      <c r="N39" s="239"/>
      <c r="O39" s="239"/>
      <c r="P39" s="239"/>
      <c r="Q39" s="239"/>
      <c r="R39" s="239"/>
      <c r="S39" s="239"/>
      <c r="T39" s="239"/>
      <c r="U39" s="239"/>
      <c r="V39" s="239"/>
      <c r="W39" s="239"/>
      <c r="X39" s="239"/>
      <c r="Y39" s="239"/>
    </row>
    <row r="40" ht="19.5" customHeight="1">
      <c r="A40" s="285"/>
      <c r="B40" s="286"/>
      <c r="C40" s="287"/>
      <c r="D40" s="288"/>
      <c r="E40" s="239"/>
      <c r="F40" s="271"/>
      <c r="G40" s="280"/>
      <c r="H40" s="280"/>
      <c r="I40" s="277"/>
      <c r="J40" s="239"/>
      <c r="K40" s="239"/>
      <c r="L40" s="239"/>
      <c r="M40" s="239"/>
      <c r="N40" s="239"/>
      <c r="O40" s="239"/>
      <c r="P40" s="239"/>
      <c r="Q40" s="239"/>
      <c r="R40" s="239"/>
      <c r="S40" s="239"/>
      <c r="T40" s="239"/>
      <c r="U40" s="239"/>
      <c r="V40" s="239"/>
      <c r="W40" s="239"/>
      <c r="X40" s="239"/>
      <c r="Y40" s="239"/>
    </row>
    <row r="41" ht="22.5" customHeight="1">
      <c r="A41" s="15" t="str">
        <f>Summary!A23</f>
        <v>CID Program Ops Budget Forms (rev 6.18.26).xls"</v>
      </c>
      <c r="B41" s="15"/>
      <c r="D41" s="239"/>
    </row>
    <row r="42" ht="22.5" customHeight="1">
      <c r="A42" s="15"/>
      <c r="B42" s="15"/>
      <c r="D42" s="239"/>
    </row>
    <row r="43" ht="22.5" customHeight="1">
      <c r="A43" s="15"/>
      <c r="B43" s="15"/>
      <c r="D43" s="239"/>
    </row>
    <row r="44" ht="22.5" customHeight="1">
      <c r="A44" s="15"/>
      <c r="B44" s="15"/>
      <c r="D44" s="239"/>
    </row>
    <row r="45" ht="22.5" customHeight="1">
      <c r="A45" s="15"/>
      <c r="B45" s="15"/>
      <c r="D45" s="239"/>
    </row>
    <row r="46" ht="22.5" customHeight="1">
      <c r="A46" s="15"/>
      <c r="B46" s="15"/>
      <c r="D46" s="239"/>
    </row>
    <row r="47" ht="22.5" customHeight="1">
      <c r="A47" s="15"/>
      <c r="B47" s="15"/>
      <c r="D47" s="239"/>
    </row>
    <row r="48" ht="22.5" customHeight="1">
      <c r="A48" s="15"/>
      <c r="B48" s="15"/>
      <c r="D48" s="239"/>
    </row>
    <row r="49" ht="22.5" customHeight="1">
      <c r="A49" s="15"/>
      <c r="B49" s="15"/>
      <c r="D49" s="239"/>
    </row>
    <row r="50" ht="22.5" customHeight="1">
      <c r="A50" s="15"/>
      <c r="B50" s="15"/>
      <c r="D50" s="239"/>
    </row>
    <row r="51" ht="22.5" customHeight="1">
      <c r="A51" s="15"/>
      <c r="B51" s="15"/>
      <c r="D51" s="239"/>
    </row>
    <row r="52" ht="22.5" customHeight="1">
      <c r="A52" s="15"/>
      <c r="B52" s="15"/>
      <c r="D52" s="239"/>
    </row>
    <row r="53" ht="22.5" customHeight="1">
      <c r="A53" s="15"/>
      <c r="B53" s="15"/>
      <c r="D53" s="239"/>
    </row>
    <row r="54" ht="22.5" customHeight="1">
      <c r="A54" s="15"/>
      <c r="B54" s="15"/>
      <c r="D54" s="239"/>
    </row>
    <row r="55" ht="22.5" customHeight="1">
      <c r="A55" s="15"/>
      <c r="B55" s="15"/>
      <c r="D55" s="239"/>
    </row>
    <row r="56" ht="22.5" customHeight="1">
      <c r="A56" s="15"/>
      <c r="B56" s="15"/>
      <c r="D56" s="239"/>
    </row>
    <row r="57" ht="22.5" customHeight="1">
      <c r="A57" s="15"/>
      <c r="B57" s="15"/>
      <c r="D57" s="239"/>
    </row>
    <row r="58" ht="22.5" customHeight="1">
      <c r="A58" s="15"/>
      <c r="B58" s="15"/>
      <c r="D58" s="239"/>
    </row>
    <row r="59" ht="22.5" customHeight="1">
      <c r="A59" s="15"/>
      <c r="B59" s="15"/>
      <c r="D59" s="239"/>
    </row>
    <row r="60" ht="22.5" customHeight="1">
      <c r="A60" s="15"/>
      <c r="B60" s="15"/>
      <c r="D60" s="239"/>
    </row>
    <row r="61" ht="22.5" customHeight="1">
      <c r="A61" s="15"/>
      <c r="B61" s="15"/>
      <c r="D61" s="239"/>
    </row>
    <row r="62" ht="22.5" customHeight="1">
      <c r="A62" s="15"/>
      <c r="B62" s="15"/>
      <c r="D62" s="239"/>
    </row>
    <row r="63" ht="22.5" customHeight="1">
      <c r="A63" s="15"/>
      <c r="B63" s="15"/>
      <c r="D63" s="239"/>
    </row>
    <row r="64" ht="22.5" customHeight="1">
      <c r="A64" s="15"/>
      <c r="B64" s="15"/>
      <c r="D64" s="239"/>
    </row>
    <row r="65" ht="22.5" customHeight="1">
      <c r="A65" s="15"/>
      <c r="B65" s="15"/>
      <c r="D65" s="239"/>
    </row>
    <row r="66" ht="22.5" customHeight="1">
      <c r="A66" s="15"/>
      <c r="B66" s="15"/>
      <c r="D66" s="239"/>
    </row>
    <row r="67" ht="22.5" customHeight="1">
      <c r="A67" s="15"/>
      <c r="B67" s="15"/>
      <c r="D67" s="239"/>
    </row>
    <row r="68" ht="22.5" customHeight="1">
      <c r="A68" s="15"/>
      <c r="B68" s="15"/>
      <c r="D68" s="239"/>
    </row>
    <row r="69" ht="22.5" customHeight="1">
      <c r="A69" s="15"/>
      <c r="B69" s="15"/>
      <c r="D69" s="239"/>
    </row>
    <row r="70" ht="22.5" customHeight="1">
      <c r="A70" s="15"/>
      <c r="B70" s="15"/>
      <c r="D70" s="239"/>
    </row>
    <row r="71" ht="22.5" customHeight="1">
      <c r="A71" s="15"/>
      <c r="B71" s="15"/>
      <c r="D71" s="239"/>
    </row>
    <row r="72" ht="22.5" customHeight="1">
      <c r="A72" s="15"/>
      <c r="B72" s="15"/>
      <c r="D72" s="239"/>
    </row>
    <row r="73" ht="22.5" customHeight="1">
      <c r="A73" s="15"/>
      <c r="B73" s="15"/>
      <c r="D73" s="239"/>
    </row>
    <row r="74" ht="22.5" customHeight="1">
      <c r="A74" s="15"/>
      <c r="B74" s="15"/>
      <c r="D74" s="239"/>
    </row>
    <row r="75" ht="22.5" customHeight="1">
      <c r="A75" s="15"/>
      <c r="B75" s="15"/>
      <c r="D75" s="239"/>
    </row>
    <row r="76" ht="22.5" customHeight="1">
      <c r="A76" s="15"/>
      <c r="B76" s="15"/>
      <c r="D76" s="239"/>
    </row>
    <row r="77" ht="22.5" customHeight="1">
      <c r="A77" s="15"/>
      <c r="B77" s="15"/>
      <c r="D77" s="239"/>
    </row>
    <row r="78" ht="22.5" customHeight="1">
      <c r="A78" s="15"/>
      <c r="B78" s="15"/>
      <c r="D78" s="239"/>
    </row>
    <row r="79" ht="22.5" customHeight="1">
      <c r="A79" s="15"/>
      <c r="B79" s="15"/>
      <c r="D79" s="239"/>
    </row>
    <row r="80" ht="22.5" customHeight="1">
      <c r="A80" s="15"/>
      <c r="B80" s="15"/>
      <c r="D80" s="239"/>
    </row>
    <row r="81" ht="22.5" customHeight="1">
      <c r="A81" s="15"/>
      <c r="B81" s="15"/>
      <c r="D81" s="239"/>
    </row>
    <row r="82" ht="22.5" customHeight="1">
      <c r="A82" s="15"/>
      <c r="B82" s="15"/>
      <c r="D82" s="239"/>
    </row>
    <row r="83" ht="22.5" customHeight="1">
      <c r="A83" s="15"/>
      <c r="B83" s="15"/>
      <c r="D83" s="239"/>
    </row>
    <row r="84" ht="22.5" customHeight="1">
      <c r="A84" s="15"/>
      <c r="B84" s="15"/>
      <c r="D84" s="239"/>
    </row>
    <row r="85" ht="22.5" customHeight="1">
      <c r="A85" s="15"/>
      <c r="B85" s="15"/>
      <c r="D85" s="239"/>
    </row>
    <row r="86" ht="22.5" customHeight="1">
      <c r="A86" s="15"/>
      <c r="B86" s="15"/>
      <c r="D86" s="239"/>
    </row>
    <row r="87" ht="22.5" customHeight="1">
      <c r="A87" s="15"/>
      <c r="B87" s="15"/>
      <c r="D87" s="239"/>
    </row>
    <row r="88" ht="22.5" customHeight="1">
      <c r="A88" s="15"/>
      <c r="B88" s="15"/>
      <c r="D88" s="239"/>
    </row>
    <row r="89" ht="22.5" customHeight="1">
      <c r="A89" s="15"/>
      <c r="B89" s="15"/>
      <c r="D89" s="239"/>
    </row>
    <row r="90" ht="22.5" customHeight="1">
      <c r="A90" s="15"/>
      <c r="B90" s="15"/>
      <c r="D90" s="239"/>
    </row>
    <row r="91" ht="22.5" customHeight="1">
      <c r="A91" s="15"/>
      <c r="B91" s="15"/>
      <c r="D91" s="239"/>
    </row>
    <row r="92" ht="22.5" customHeight="1">
      <c r="A92" s="15"/>
      <c r="B92" s="15"/>
      <c r="D92" s="239"/>
    </row>
    <row r="93" ht="22.5" customHeight="1">
      <c r="A93" s="15"/>
      <c r="B93" s="15"/>
      <c r="D93" s="239"/>
    </row>
    <row r="94" ht="22.5" customHeight="1">
      <c r="A94" s="15"/>
      <c r="B94" s="15"/>
      <c r="D94" s="239"/>
    </row>
    <row r="95" ht="22.5" customHeight="1">
      <c r="A95" s="15"/>
      <c r="B95" s="15"/>
      <c r="D95" s="239"/>
    </row>
    <row r="96" ht="22.5" customHeight="1">
      <c r="A96" s="15"/>
      <c r="B96" s="15"/>
      <c r="D96" s="239"/>
    </row>
    <row r="97" ht="22.5" customHeight="1">
      <c r="A97" s="15"/>
      <c r="B97" s="15"/>
      <c r="D97" s="239"/>
    </row>
    <row r="98" ht="22.5" customHeight="1">
      <c r="A98" s="15"/>
      <c r="B98" s="15"/>
      <c r="D98" s="239"/>
    </row>
    <row r="99" ht="22.5" customHeight="1">
      <c r="A99" s="15"/>
      <c r="B99" s="15"/>
      <c r="D99" s="239"/>
    </row>
    <row r="100" ht="22.5" customHeight="1">
      <c r="A100" s="15"/>
      <c r="B100" s="15"/>
      <c r="D100" s="239"/>
    </row>
    <row r="101" ht="22.5" customHeight="1">
      <c r="A101" s="15"/>
      <c r="B101" s="15"/>
      <c r="D101" s="239"/>
    </row>
    <row r="102" ht="22.5" customHeight="1">
      <c r="A102" s="15"/>
      <c r="B102" s="15"/>
      <c r="D102" s="239"/>
    </row>
    <row r="103" ht="22.5" customHeight="1">
      <c r="A103" s="15"/>
      <c r="B103" s="15"/>
      <c r="D103" s="239"/>
    </row>
    <row r="104" ht="22.5" customHeight="1">
      <c r="A104" s="15"/>
      <c r="B104" s="15"/>
      <c r="D104" s="239"/>
    </row>
    <row r="105" ht="22.5" customHeight="1">
      <c r="A105" s="15"/>
      <c r="B105" s="15"/>
      <c r="D105" s="239"/>
    </row>
    <row r="106" ht="22.5" customHeight="1">
      <c r="A106" s="15"/>
      <c r="B106" s="15"/>
      <c r="D106" s="239"/>
    </row>
    <row r="107" ht="22.5" customHeight="1">
      <c r="A107" s="15"/>
      <c r="B107" s="15"/>
      <c r="D107" s="239"/>
    </row>
    <row r="108" ht="22.5" customHeight="1">
      <c r="A108" s="15"/>
      <c r="B108" s="15"/>
      <c r="D108" s="239"/>
    </row>
    <row r="109" ht="22.5" customHeight="1">
      <c r="A109" s="15"/>
      <c r="B109" s="15"/>
      <c r="D109" s="239"/>
    </row>
    <row r="110" ht="22.5" customHeight="1">
      <c r="A110" s="15"/>
      <c r="B110" s="15"/>
      <c r="D110" s="239"/>
    </row>
    <row r="111" ht="22.5" customHeight="1">
      <c r="A111" s="15"/>
      <c r="B111" s="15"/>
      <c r="D111" s="239"/>
    </row>
    <row r="112" ht="22.5" customHeight="1">
      <c r="A112" s="15"/>
      <c r="B112" s="15"/>
      <c r="D112" s="239"/>
    </row>
    <row r="113" ht="22.5" customHeight="1">
      <c r="A113" s="15"/>
      <c r="B113" s="15"/>
      <c r="D113" s="239"/>
    </row>
    <row r="114" ht="22.5" customHeight="1">
      <c r="A114" s="15"/>
      <c r="B114" s="15"/>
      <c r="D114" s="239"/>
    </row>
    <row r="115" ht="22.5" customHeight="1">
      <c r="A115" s="15"/>
      <c r="B115" s="15"/>
      <c r="D115" s="239"/>
    </row>
    <row r="116" ht="22.5" customHeight="1">
      <c r="A116" s="15"/>
      <c r="B116" s="15"/>
      <c r="D116" s="239"/>
    </row>
    <row r="117" ht="22.5" customHeight="1">
      <c r="A117" s="15"/>
      <c r="B117" s="15"/>
      <c r="D117" s="239"/>
    </row>
    <row r="118" ht="22.5" customHeight="1">
      <c r="A118" s="15"/>
      <c r="B118" s="15"/>
      <c r="D118" s="239"/>
    </row>
    <row r="119" ht="22.5" customHeight="1">
      <c r="A119" s="15"/>
      <c r="B119" s="15"/>
      <c r="D119" s="239"/>
    </row>
    <row r="120" ht="22.5" customHeight="1">
      <c r="A120" s="15"/>
      <c r="B120" s="15"/>
      <c r="D120" s="239"/>
    </row>
    <row r="121" ht="22.5" customHeight="1">
      <c r="A121" s="15"/>
      <c r="B121" s="15"/>
      <c r="D121" s="239"/>
    </row>
    <row r="122" ht="22.5" customHeight="1">
      <c r="A122" s="15"/>
      <c r="B122" s="15"/>
      <c r="D122" s="239"/>
    </row>
    <row r="123" ht="22.5" customHeight="1">
      <c r="A123" s="15"/>
      <c r="B123" s="15"/>
      <c r="D123" s="239"/>
    </row>
    <row r="124" ht="22.5" customHeight="1">
      <c r="A124" s="15"/>
      <c r="B124" s="15"/>
      <c r="D124" s="239"/>
    </row>
    <row r="125" ht="22.5" customHeight="1">
      <c r="A125" s="15"/>
      <c r="B125" s="15"/>
      <c r="D125" s="239"/>
    </row>
    <row r="126" ht="22.5" customHeight="1">
      <c r="A126" s="15"/>
      <c r="B126" s="15"/>
      <c r="D126" s="239"/>
    </row>
    <row r="127" ht="22.5" customHeight="1">
      <c r="A127" s="15"/>
      <c r="B127" s="15"/>
      <c r="D127" s="239"/>
    </row>
    <row r="128" ht="22.5" customHeight="1">
      <c r="A128" s="15"/>
      <c r="B128" s="15"/>
      <c r="D128" s="239"/>
    </row>
    <row r="129" ht="22.5" customHeight="1">
      <c r="A129" s="15"/>
      <c r="B129" s="15"/>
      <c r="D129" s="239"/>
    </row>
    <row r="130" ht="22.5" customHeight="1">
      <c r="A130" s="15"/>
      <c r="B130" s="15"/>
      <c r="D130" s="239"/>
    </row>
    <row r="131" ht="22.5" customHeight="1">
      <c r="A131" s="15"/>
      <c r="B131" s="15"/>
      <c r="D131" s="239"/>
    </row>
    <row r="132" ht="22.5" customHeight="1">
      <c r="A132" s="15"/>
      <c r="B132" s="15"/>
      <c r="D132" s="239"/>
    </row>
    <row r="133" ht="22.5" customHeight="1">
      <c r="A133" s="15"/>
      <c r="B133" s="15"/>
      <c r="D133" s="239"/>
    </row>
    <row r="134" ht="22.5" customHeight="1">
      <c r="A134" s="15"/>
      <c r="B134" s="15"/>
      <c r="D134" s="239"/>
    </row>
    <row r="135" ht="22.5" customHeight="1">
      <c r="A135" s="15"/>
      <c r="B135" s="15"/>
      <c r="D135" s="239"/>
    </row>
    <row r="136" ht="22.5" customHeight="1">
      <c r="A136" s="15"/>
      <c r="B136" s="15"/>
      <c r="D136" s="239"/>
    </row>
    <row r="137" ht="22.5" customHeight="1">
      <c r="A137" s="15"/>
      <c r="B137" s="15"/>
      <c r="D137" s="239"/>
    </row>
    <row r="138" ht="22.5" customHeight="1">
      <c r="A138" s="15"/>
      <c r="B138" s="15"/>
      <c r="D138" s="239"/>
    </row>
    <row r="139" ht="22.5" customHeight="1">
      <c r="A139" s="15"/>
      <c r="B139" s="15"/>
      <c r="D139" s="239"/>
    </row>
    <row r="140" ht="22.5" customHeight="1">
      <c r="A140" s="15"/>
      <c r="B140" s="15"/>
      <c r="D140" s="239"/>
    </row>
    <row r="141" ht="22.5" customHeight="1">
      <c r="A141" s="15"/>
      <c r="B141" s="15"/>
      <c r="D141" s="239"/>
    </row>
    <row r="142" ht="22.5" customHeight="1">
      <c r="A142" s="15"/>
      <c r="B142" s="15"/>
      <c r="D142" s="239"/>
    </row>
    <row r="143" ht="22.5" customHeight="1">
      <c r="A143" s="15"/>
      <c r="B143" s="15"/>
      <c r="D143" s="239"/>
    </row>
    <row r="144" ht="22.5" customHeight="1">
      <c r="A144" s="15"/>
      <c r="B144" s="15"/>
      <c r="D144" s="239"/>
    </row>
    <row r="145" ht="22.5" customHeight="1">
      <c r="A145" s="15"/>
      <c r="B145" s="15"/>
      <c r="D145" s="239"/>
    </row>
    <row r="146" ht="22.5" customHeight="1">
      <c r="A146" s="15"/>
      <c r="B146" s="15"/>
      <c r="D146" s="239"/>
    </row>
    <row r="147" ht="22.5" customHeight="1">
      <c r="A147" s="15"/>
      <c r="B147" s="15"/>
      <c r="D147" s="239"/>
    </row>
    <row r="148" ht="22.5" customHeight="1">
      <c r="A148" s="15"/>
      <c r="B148" s="15"/>
      <c r="D148" s="239"/>
    </row>
    <row r="149" ht="22.5" customHeight="1">
      <c r="A149" s="15"/>
      <c r="B149" s="15"/>
      <c r="D149" s="239"/>
    </row>
    <row r="150" ht="22.5" customHeight="1">
      <c r="A150" s="15"/>
      <c r="B150" s="15"/>
      <c r="D150" s="239"/>
    </row>
    <row r="151" ht="22.5" customHeight="1">
      <c r="A151" s="15"/>
      <c r="B151" s="15"/>
      <c r="D151" s="239"/>
    </row>
    <row r="152" ht="22.5" customHeight="1">
      <c r="A152" s="15"/>
      <c r="B152" s="15"/>
      <c r="D152" s="239"/>
    </row>
    <row r="153" ht="22.5" customHeight="1">
      <c r="A153" s="15"/>
      <c r="B153" s="15"/>
      <c r="D153" s="239"/>
    </row>
    <row r="154" ht="22.5" customHeight="1">
      <c r="A154" s="15"/>
      <c r="B154" s="15"/>
      <c r="D154" s="239"/>
    </row>
    <row r="155" ht="22.5" customHeight="1">
      <c r="A155" s="15"/>
      <c r="B155" s="15"/>
      <c r="D155" s="239"/>
    </row>
    <row r="156" ht="22.5" customHeight="1">
      <c r="A156" s="15"/>
      <c r="B156" s="15"/>
      <c r="D156" s="239"/>
    </row>
    <row r="157" ht="22.5" customHeight="1">
      <c r="A157" s="15"/>
      <c r="B157" s="15"/>
      <c r="D157" s="239"/>
    </row>
    <row r="158" ht="22.5" customHeight="1">
      <c r="A158" s="15"/>
      <c r="B158" s="15"/>
      <c r="D158" s="239"/>
    </row>
    <row r="159" ht="22.5" customHeight="1">
      <c r="A159" s="15"/>
      <c r="B159" s="15"/>
      <c r="D159" s="239"/>
    </row>
    <row r="160" ht="22.5" customHeight="1">
      <c r="A160" s="15"/>
      <c r="B160" s="15"/>
      <c r="D160" s="239"/>
    </row>
    <row r="161" ht="22.5" customHeight="1">
      <c r="A161" s="15"/>
      <c r="B161" s="15"/>
      <c r="D161" s="239"/>
    </row>
    <row r="162" ht="22.5" customHeight="1">
      <c r="A162" s="15"/>
      <c r="B162" s="15"/>
      <c r="D162" s="239"/>
    </row>
    <row r="163" ht="22.5" customHeight="1">
      <c r="A163" s="15"/>
      <c r="B163" s="15"/>
      <c r="D163" s="239"/>
    </row>
    <row r="164" ht="22.5" customHeight="1">
      <c r="A164" s="15"/>
      <c r="B164" s="15"/>
      <c r="D164" s="239"/>
    </row>
    <row r="165" ht="22.5" customHeight="1">
      <c r="A165" s="15"/>
      <c r="B165" s="15"/>
      <c r="D165" s="239"/>
    </row>
    <row r="166" ht="22.5" customHeight="1">
      <c r="A166" s="15"/>
      <c r="B166" s="15"/>
      <c r="D166" s="239"/>
    </row>
    <row r="167" ht="22.5" customHeight="1">
      <c r="A167" s="15"/>
      <c r="B167" s="15"/>
      <c r="D167" s="239"/>
    </row>
    <row r="168" ht="22.5" customHeight="1">
      <c r="A168" s="15"/>
      <c r="B168" s="15"/>
      <c r="D168" s="239"/>
    </row>
    <row r="169" ht="22.5" customHeight="1">
      <c r="A169" s="15"/>
      <c r="B169" s="15"/>
      <c r="D169" s="239"/>
    </row>
    <row r="170" ht="22.5" customHeight="1">
      <c r="A170" s="15"/>
      <c r="B170" s="15"/>
      <c r="D170" s="239"/>
    </row>
    <row r="171" ht="22.5" customHeight="1">
      <c r="A171" s="15"/>
      <c r="B171" s="15"/>
      <c r="D171" s="239"/>
    </row>
    <row r="172" ht="22.5" customHeight="1">
      <c r="A172" s="15"/>
      <c r="B172" s="15"/>
      <c r="D172" s="239"/>
    </row>
    <row r="173" ht="22.5" customHeight="1">
      <c r="A173" s="15"/>
      <c r="B173" s="15"/>
      <c r="D173" s="239"/>
    </row>
    <row r="174" ht="22.5" customHeight="1">
      <c r="A174" s="15"/>
      <c r="B174" s="15"/>
      <c r="D174" s="239"/>
    </row>
    <row r="175" ht="22.5" customHeight="1">
      <c r="A175" s="15"/>
      <c r="B175" s="15"/>
      <c r="D175" s="239"/>
    </row>
    <row r="176" ht="22.5" customHeight="1">
      <c r="A176" s="15"/>
      <c r="B176" s="15"/>
      <c r="D176" s="239"/>
    </row>
    <row r="177" ht="22.5" customHeight="1">
      <c r="A177" s="15"/>
      <c r="B177" s="15"/>
      <c r="D177" s="239"/>
    </row>
    <row r="178" ht="22.5" customHeight="1">
      <c r="A178" s="15"/>
      <c r="B178" s="15"/>
      <c r="D178" s="239"/>
    </row>
    <row r="179" ht="22.5" customHeight="1">
      <c r="A179" s="15"/>
      <c r="B179" s="15"/>
      <c r="D179" s="239"/>
    </row>
    <row r="180" ht="22.5" customHeight="1">
      <c r="A180" s="15"/>
      <c r="B180" s="15"/>
      <c r="D180" s="239"/>
    </row>
    <row r="181" ht="22.5" customHeight="1">
      <c r="A181" s="15"/>
      <c r="B181" s="15"/>
      <c r="D181" s="239"/>
    </row>
    <row r="182" ht="22.5" customHeight="1">
      <c r="A182" s="15"/>
      <c r="B182" s="15"/>
      <c r="D182" s="239"/>
    </row>
    <row r="183" ht="22.5" customHeight="1">
      <c r="A183" s="15"/>
      <c r="B183" s="15"/>
      <c r="D183" s="239"/>
    </row>
    <row r="184" ht="22.5" customHeight="1">
      <c r="A184" s="15"/>
      <c r="B184" s="15"/>
      <c r="D184" s="239"/>
    </row>
    <row r="185" ht="22.5" customHeight="1">
      <c r="A185" s="15"/>
      <c r="B185" s="15"/>
      <c r="D185" s="239"/>
    </row>
    <row r="186" ht="22.5" customHeight="1">
      <c r="A186" s="15"/>
      <c r="B186" s="15"/>
      <c r="D186" s="239"/>
    </row>
    <row r="187" ht="22.5" customHeight="1">
      <c r="A187" s="15"/>
      <c r="B187" s="15"/>
      <c r="D187" s="239"/>
    </row>
    <row r="188" ht="22.5" customHeight="1">
      <c r="A188" s="15"/>
      <c r="B188" s="15"/>
      <c r="D188" s="239"/>
    </row>
    <row r="189" ht="22.5" customHeight="1">
      <c r="A189" s="15"/>
      <c r="B189" s="15"/>
      <c r="D189" s="239"/>
    </row>
    <row r="190" ht="22.5" customHeight="1">
      <c r="A190" s="15"/>
      <c r="B190" s="15"/>
      <c r="D190" s="239"/>
    </row>
    <row r="191" ht="22.5" customHeight="1">
      <c r="A191" s="15"/>
      <c r="B191" s="15"/>
      <c r="D191" s="239"/>
    </row>
    <row r="192" ht="22.5" customHeight="1">
      <c r="A192" s="15"/>
      <c r="B192" s="15"/>
      <c r="D192" s="239"/>
    </row>
    <row r="193" ht="22.5" customHeight="1">
      <c r="A193" s="15"/>
      <c r="B193" s="15"/>
      <c r="D193" s="239"/>
    </row>
    <row r="194" ht="22.5" customHeight="1">
      <c r="A194" s="15"/>
      <c r="B194" s="15"/>
      <c r="D194" s="239"/>
    </row>
    <row r="195" ht="22.5" customHeight="1">
      <c r="A195" s="15"/>
      <c r="B195" s="15"/>
      <c r="D195" s="239"/>
    </row>
    <row r="196" ht="22.5" customHeight="1">
      <c r="A196" s="15"/>
      <c r="B196" s="15"/>
      <c r="D196" s="239"/>
    </row>
    <row r="197" ht="22.5" customHeight="1">
      <c r="A197" s="15"/>
      <c r="B197" s="15"/>
      <c r="D197" s="239"/>
    </row>
    <row r="198" ht="22.5" customHeight="1">
      <c r="A198" s="15"/>
      <c r="B198" s="15"/>
      <c r="D198" s="239"/>
    </row>
    <row r="199" ht="22.5" customHeight="1">
      <c r="A199" s="15"/>
      <c r="B199" s="15"/>
      <c r="D199" s="239"/>
    </row>
    <row r="200" ht="22.5" customHeight="1">
      <c r="A200" s="15"/>
      <c r="B200" s="15"/>
      <c r="D200" s="239"/>
    </row>
    <row r="201" ht="22.5" customHeight="1">
      <c r="A201" s="15"/>
      <c r="B201" s="15"/>
      <c r="D201" s="239"/>
    </row>
    <row r="202" ht="22.5" customHeight="1">
      <c r="A202" s="15"/>
      <c r="B202" s="15"/>
      <c r="D202" s="239"/>
    </row>
    <row r="203" ht="22.5" customHeight="1">
      <c r="A203" s="15"/>
      <c r="B203" s="15"/>
      <c r="D203" s="239"/>
    </row>
    <row r="204" ht="22.5" customHeight="1">
      <c r="A204" s="15"/>
      <c r="B204" s="15"/>
      <c r="D204" s="239"/>
    </row>
    <row r="205" ht="22.5" customHeight="1">
      <c r="A205" s="15"/>
      <c r="B205" s="15"/>
      <c r="D205" s="239"/>
    </row>
    <row r="206" ht="22.5" customHeight="1">
      <c r="A206" s="15"/>
      <c r="B206" s="15"/>
      <c r="D206" s="239"/>
    </row>
    <row r="207" ht="22.5" customHeight="1">
      <c r="A207" s="15"/>
      <c r="B207" s="15"/>
      <c r="D207" s="239"/>
    </row>
    <row r="208" ht="22.5" customHeight="1">
      <c r="A208" s="15"/>
      <c r="B208" s="15"/>
      <c r="D208" s="239"/>
    </row>
    <row r="209" ht="22.5" customHeight="1">
      <c r="A209" s="15"/>
      <c r="B209" s="15"/>
      <c r="D209" s="239"/>
    </row>
    <row r="210" ht="22.5" customHeight="1">
      <c r="A210" s="15"/>
      <c r="B210" s="15"/>
      <c r="D210" s="239"/>
    </row>
    <row r="211" ht="22.5" customHeight="1">
      <c r="A211" s="15"/>
      <c r="B211" s="15"/>
      <c r="D211" s="239"/>
    </row>
    <row r="212" ht="22.5" customHeight="1">
      <c r="A212" s="15"/>
      <c r="B212" s="15"/>
      <c r="D212" s="239"/>
    </row>
    <row r="213" ht="22.5" customHeight="1">
      <c r="A213" s="15"/>
      <c r="B213" s="15"/>
      <c r="D213" s="239"/>
    </row>
    <row r="214" ht="22.5" customHeight="1">
      <c r="A214" s="15"/>
      <c r="B214" s="15"/>
      <c r="D214" s="239"/>
    </row>
    <row r="215" ht="22.5" customHeight="1">
      <c r="A215" s="15"/>
      <c r="B215" s="15"/>
      <c r="D215" s="239"/>
    </row>
    <row r="216" ht="22.5" customHeight="1">
      <c r="A216" s="15"/>
      <c r="B216" s="15"/>
      <c r="D216" s="239"/>
    </row>
    <row r="217" ht="22.5" customHeight="1">
      <c r="A217" s="15"/>
      <c r="B217" s="15"/>
      <c r="D217" s="239"/>
    </row>
    <row r="218" ht="22.5" customHeight="1">
      <c r="A218" s="15"/>
      <c r="B218" s="15"/>
      <c r="D218" s="239"/>
    </row>
    <row r="219" ht="22.5" customHeight="1">
      <c r="A219" s="15"/>
      <c r="B219" s="15"/>
      <c r="D219" s="239"/>
    </row>
    <row r="220" ht="22.5" customHeight="1">
      <c r="A220" s="15"/>
      <c r="B220" s="15"/>
      <c r="D220" s="239"/>
    </row>
    <row r="221" ht="22.5" customHeight="1">
      <c r="A221" s="15"/>
      <c r="B221" s="15"/>
      <c r="D221" s="239"/>
    </row>
    <row r="222" ht="22.5" customHeight="1">
      <c r="A222" s="15"/>
      <c r="B222" s="15"/>
      <c r="D222" s="239"/>
    </row>
    <row r="223" ht="12.75" customHeight="1">
      <c r="A223" s="15"/>
      <c r="B223" s="15"/>
      <c r="D223" s="239"/>
    </row>
    <row r="224" ht="12.75" customHeight="1">
      <c r="A224" s="15"/>
      <c r="B224" s="15"/>
      <c r="D224" s="239"/>
    </row>
    <row r="225" ht="12.75" customHeight="1">
      <c r="A225" s="15"/>
      <c r="B225" s="15"/>
      <c r="D225" s="239"/>
    </row>
    <row r="226" ht="12.75" customHeight="1">
      <c r="A226" s="15"/>
      <c r="B226" s="15"/>
      <c r="D226" s="239"/>
    </row>
    <row r="227" ht="12.75" customHeight="1">
      <c r="A227" s="15"/>
      <c r="B227" s="15"/>
      <c r="D227" s="239"/>
    </row>
    <row r="228" ht="12.75" customHeight="1">
      <c r="A228" s="15"/>
      <c r="B228" s="15"/>
      <c r="D228" s="239"/>
    </row>
    <row r="229" ht="12.75" customHeight="1">
      <c r="A229" s="15"/>
      <c r="B229" s="15"/>
      <c r="D229" s="239"/>
    </row>
    <row r="230" ht="12.75" customHeight="1">
      <c r="A230" s="15"/>
      <c r="B230" s="15"/>
      <c r="D230" s="239"/>
    </row>
    <row r="231" ht="12.75" customHeight="1">
      <c r="A231" s="15"/>
      <c r="B231" s="15"/>
      <c r="D231" s="239"/>
    </row>
    <row r="232" ht="12.75" customHeight="1">
      <c r="A232" s="15"/>
      <c r="B232" s="15"/>
      <c r="D232" s="239"/>
    </row>
    <row r="233" ht="12.75" customHeight="1">
      <c r="A233" s="15"/>
      <c r="B233" s="15"/>
      <c r="D233" s="239"/>
    </row>
    <row r="234" ht="12.75" customHeight="1">
      <c r="A234" s="15"/>
      <c r="B234" s="15"/>
      <c r="D234" s="239"/>
    </row>
    <row r="235" ht="12.75" customHeight="1">
      <c r="A235" s="15"/>
      <c r="B235" s="15"/>
      <c r="D235" s="239"/>
    </row>
    <row r="236" ht="12.75" customHeight="1">
      <c r="A236" s="15"/>
      <c r="B236" s="15"/>
      <c r="D236" s="239"/>
    </row>
    <row r="237" ht="12.75" customHeight="1">
      <c r="A237" s="15"/>
      <c r="B237" s="15"/>
      <c r="D237" s="239"/>
    </row>
    <row r="238" ht="12.75" customHeight="1">
      <c r="A238" s="15"/>
      <c r="B238" s="15"/>
      <c r="D238" s="239"/>
    </row>
    <row r="239" ht="12.75" customHeight="1">
      <c r="A239" s="15"/>
      <c r="B239" s="15"/>
      <c r="D239" s="239"/>
    </row>
    <row r="240" ht="12.75" customHeight="1">
      <c r="A240" s="15"/>
      <c r="B240" s="15"/>
      <c r="D240" s="239"/>
    </row>
    <row r="241" ht="12.75" customHeight="1">
      <c r="A241" s="15"/>
      <c r="B241" s="15"/>
      <c r="D241" s="239"/>
    </row>
    <row r="242" ht="12.75" customHeight="1">
      <c r="A242" s="15"/>
      <c r="B242" s="15"/>
      <c r="D242" s="239"/>
    </row>
    <row r="243" ht="12.75" customHeight="1">
      <c r="A243" s="15"/>
      <c r="B243" s="15"/>
      <c r="D243" s="239"/>
    </row>
    <row r="244" ht="12.75" customHeight="1">
      <c r="A244" s="15"/>
      <c r="B244" s="15"/>
      <c r="D244" s="239"/>
    </row>
    <row r="245" ht="12.75" customHeight="1">
      <c r="A245" s="15"/>
      <c r="B245" s="15"/>
      <c r="D245" s="239"/>
    </row>
    <row r="246" ht="12.75" customHeight="1">
      <c r="A246" s="15"/>
      <c r="B246" s="15"/>
      <c r="D246" s="239"/>
    </row>
    <row r="247" ht="12.75" customHeight="1">
      <c r="A247" s="15"/>
      <c r="B247" s="15"/>
      <c r="D247" s="239"/>
    </row>
    <row r="248" ht="12.75" customHeight="1">
      <c r="A248" s="15"/>
      <c r="B248" s="15"/>
      <c r="D248" s="239"/>
    </row>
    <row r="249" ht="12.75" customHeight="1">
      <c r="A249" s="15"/>
      <c r="B249" s="15"/>
      <c r="D249" s="239"/>
    </row>
    <row r="250" ht="12.75" customHeight="1">
      <c r="A250" s="15"/>
      <c r="B250" s="15"/>
      <c r="D250" s="239"/>
    </row>
    <row r="251" ht="12.75" customHeight="1">
      <c r="A251" s="15"/>
      <c r="B251" s="15"/>
      <c r="D251" s="239"/>
    </row>
    <row r="252" ht="12.75" customHeight="1">
      <c r="A252" s="15"/>
      <c r="B252" s="15"/>
      <c r="D252" s="239"/>
    </row>
    <row r="253" ht="12.75" customHeight="1">
      <c r="A253" s="15"/>
      <c r="B253" s="15"/>
      <c r="D253" s="239"/>
    </row>
    <row r="254" ht="12.75" customHeight="1">
      <c r="A254" s="15"/>
      <c r="B254" s="15"/>
      <c r="D254" s="239"/>
    </row>
    <row r="255" ht="12.75" customHeight="1">
      <c r="A255" s="15"/>
      <c r="B255" s="15"/>
      <c r="D255" s="239"/>
    </row>
    <row r="256" ht="12.75" customHeight="1">
      <c r="A256" s="15"/>
      <c r="B256" s="15"/>
      <c r="D256" s="239"/>
    </row>
    <row r="257" ht="12.75" customHeight="1">
      <c r="A257" s="15"/>
      <c r="B257" s="15"/>
      <c r="D257" s="239"/>
    </row>
    <row r="258" ht="12.75" customHeight="1">
      <c r="A258" s="15"/>
      <c r="B258" s="15"/>
      <c r="D258" s="239"/>
    </row>
    <row r="259" ht="12.75" customHeight="1">
      <c r="A259" s="15"/>
      <c r="B259" s="15"/>
      <c r="D259" s="239"/>
    </row>
    <row r="260" ht="12.75" customHeight="1">
      <c r="A260" s="15"/>
      <c r="B260" s="15"/>
      <c r="D260" s="239"/>
    </row>
    <row r="261" ht="12.75" customHeight="1">
      <c r="A261" s="15"/>
      <c r="B261" s="15"/>
      <c r="D261" s="239"/>
    </row>
    <row r="262" ht="12.75" customHeight="1">
      <c r="A262" s="15"/>
      <c r="B262" s="15"/>
      <c r="D262" s="239"/>
    </row>
    <row r="263" ht="12.75" customHeight="1">
      <c r="A263" s="15"/>
      <c r="B263" s="15"/>
      <c r="D263" s="239"/>
    </row>
    <row r="264" ht="12.75" customHeight="1">
      <c r="A264" s="15"/>
      <c r="B264" s="15"/>
      <c r="D264" s="239"/>
    </row>
    <row r="265" ht="12.75" customHeight="1">
      <c r="A265" s="15"/>
      <c r="B265" s="15"/>
      <c r="D265" s="239"/>
    </row>
    <row r="266" ht="12.75" customHeight="1">
      <c r="A266" s="15"/>
      <c r="B266" s="15"/>
      <c r="D266" s="239"/>
    </row>
    <row r="267" ht="12.75" customHeight="1">
      <c r="A267" s="15"/>
      <c r="B267" s="15"/>
      <c r="D267" s="239"/>
    </row>
    <row r="268" ht="12.75" customHeight="1">
      <c r="A268" s="15"/>
      <c r="B268" s="15"/>
      <c r="D268" s="239"/>
    </row>
    <row r="269" ht="12.75" customHeight="1">
      <c r="A269" s="15"/>
      <c r="B269" s="15"/>
      <c r="D269" s="239"/>
    </row>
    <row r="270" ht="12.75" customHeight="1">
      <c r="A270" s="15"/>
      <c r="B270" s="15"/>
      <c r="D270" s="239"/>
    </row>
    <row r="271" ht="12.75" customHeight="1">
      <c r="A271" s="15"/>
      <c r="B271" s="15"/>
      <c r="D271" s="239"/>
    </row>
    <row r="272" ht="12.75" customHeight="1">
      <c r="A272" s="15"/>
      <c r="B272" s="15"/>
      <c r="D272" s="239"/>
    </row>
    <row r="273" ht="12.75" customHeight="1">
      <c r="A273" s="15"/>
      <c r="B273" s="15"/>
      <c r="D273" s="239"/>
    </row>
    <row r="274" ht="12.75" customHeight="1">
      <c r="A274" s="15"/>
      <c r="B274" s="15"/>
      <c r="D274" s="239"/>
    </row>
    <row r="275" ht="12.75" customHeight="1">
      <c r="A275" s="15"/>
      <c r="B275" s="15"/>
      <c r="D275" s="239"/>
    </row>
    <row r="276" ht="12.75" customHeight="1">
      <c r="A276" s="15"/>
      <c r="B276" s="15"/>
      <c r="D276" s="239"/>
    </row>
    <row r="277" ht="12.75" customHeight="1">
      <c r="A277" s="15"/>
      <c r="B277" s="15"/>
      <c r="D277" s="239"/>
    </row>
    <row r="278" ht="12.75" customHeight="1">
      <c r="A278" s="15"/>
      <c r="B278" s="15"/>
      <c r="D278" s="239"/>
    </row>
    <row r="279" ht="12.75" customHeight="1">
      <c r="A279" s="15"/>
      <c r="B279" s="15"/>
      <c r="D279" s="239"/>
    </row>
    <row r="280" ht="12.75" customHeight="1">
      <c r="A280" s="15"/>
      <c r="B280" s="15"/>
      <c r="D280" s="239"/>
    </row>
    <row r="281" ht="12.75" customHeight="1">
      <c r="A281" s="15"/>
      <c r="B281" s="15"/>
      <c r="D281" s="239"/>
    </row>
    <row r="282" ht="12.75" customHeight="1">
      <c r="A282" s="15"/>
      <c r="B282" s="15"/>
      <c r="D282" s="239"/>
    </row>
    <row r="283" ht="12.75" customHeight="1">
      <c r="A283" s="15"/>
      <c r="B283" s="15"/>
      <c r="D283" s="239"/>
    </row>
    <row r="284" ht="12.75" customHeight="1">
      <c r="A284" s="15"/>
      <c r="B284" s="15"/>
      <c r="D284" s="239"/>
    </row>
    <row r="285" ht="12.75" customHeight="1">
      <c r="A285" s="15"/>
      <c r="B285" s="15"/>
      <c r="D285" s="239"/>
    </row>
    <row r="286" ht="12.75" customHeight="1">
      <c r="A286" s="15"/>
      <c r="B286" s="15"/>
      <c r="D286" s="239"/>
    </row>
    <row r="287" ht="12.75" customHeight="1">
      <c r="A287" s="15"/>
      <c r="B287" s="15"/>
      <c r="D287" s="239"/>
    </row>
    <row r="288" ht="12.75" customHeight="1">
      <c r="A288" s="15"/>
      <c r="B288" s="15"/>
      <c r="D288" s="239"/>
    </row>
    <row r="289" ht="12.75" customHeight="1">
      <c r="A289" s="15"/>
      <c r="B289" s="15"/>
      <c r="D289" s="239"/>
    </row>
    <row r="290" ht="12.75" customHeight="1">
      <c r="A290" s="15"/>
      <c r="B290" s="15"/>
      <c r="D290" s="239"/>
    </row>
    <row r="291" ht="12.75" customHeight="1">
      <c r="A291" s="15"/>
      <c r="B291" s="15"/>
      <c r="D291" s="239"/>
    </row>
    <row r="292" ht="12.75" customHeight="1">
      <c r="A292" s="15"/>
      <c r="B292" s="15"/>
      <c r="D292" s="239"/>
    </row>
    <row r="293" ht="12.75" customHeight="1">
      <c r="A293" s="15"/>
      <c r="B293" s="15"/>
      <c r="D293" s="239"/>
    </row>
    <row r="294" ht="12.75" customHeight="1">
      <c r="A294" s="15"/>
      <c r="B294" s="15"/>
      <c r="D294" s="239"/>
    </row>
    <row r="295" ht="12.75" customHeight="1">
      <c r="A295" s="15"/>
      <c r="B295" s="15"/>
      <c r="D295" s="239"/>
    </row>
    <row r="296" ht="12.75" customHeight="1">
      <c r="A296" s="15"/>
      <c r="B296" s="15"/>
      <c r="D296" s="239"/>
    </row>
    <row r="297" ht="12.75" customHeight="1">
      <c r="A297" s="15"/>
      <c r="B297" s="15"/>
      <c r="D297" s="239"/>
    </row>
    <row r="298" ht="12.75" customHeight="1">
      <c r="A298" s="15"/>
      <c r="B298" s="15"/>
      <c r="D298" s="239"/>
    </row>
    <row r="299" ht="12.75" customHeight="1">
      <c r="A299" s="15"/>
      <c r="B299" s="15"/>
      <c r="D299" s="239"/>
    </row>
    <row r="300" ht="12.75" customHeight="1">
      <c r="A300" s="15"/>
      <c r="B300" s="15"/>
      <c r="D300" s="239"/>
    </row>
    <row r="301" ht="12.75" customHeight="1">
      <c r="A301" s="15"/>
      <c r="B301" s="15"/>
      <c r="D301" s="239"/>
    </row>
    <row r="302" ht="12.75" customHeight="1">
      <c r="A302" s="15"/>
      <c r="B302" s="15"/>
      <c r="D302" s="239"/>
    </row>
    <row r="303" ht="12.75" customHeight="1">
      <c r="A303" s="15"/>
      <c r="B303" s="15"/>
      <c r="D303" s="239"/>
    </row>
    <row r="304" ht="12.75" customHeight="1">
      <c r="A304" s="15"/>
      <c r="B304" s="15"/>
      <c r="D304" s="239"/>
    </row>
    <row r="305" ht="12.75" customHeight="1">
      <c r="A305" s="15"/>
      <c r="B305" s="15"/>
      <c r="D305" s="239"/>
    </row>
    <row r="306" ht="12.75" customHeight="1">
      <c r="A306" s="15"/>
      <c r="B306" s="15"/>
      <c r="D306" s="239"/>
    </row>
    <row r="307" ht="12.75" customHeight="1">
      <c r="A307" s="15"/>
      <c r="B307" s="15"/>
      <c r="D307" s="239"/>
    </row>
    <row r="308" ht="12.75" customHeight="1">
      <c r="A308" s="15"/>
      <c r="B308" s="15"/>
      <c r="D308" s="239"/>
    </row>
    <row r="309" ht="12.75" customHeight="1">
      <c r="A309" s="15"/>
      <c r="B309" s="15"/>
      <c r="D309" s="239"/>
    </row>
    <row r="310" ht="12.75" customHeight="1">
      <c r="A310" s="15"/>
      <c r="B310" s="15"/>
      <c r="D310" s="239"/>
    </row>
    <row r="311" ht="12.75" customHeight="1">
      <c r="A311" s="15"/>
      <c r="B311" s="15"/>
      <c r="D311" s="239"/>
    </row>
    <row r="312" ht="12.75" customHeight="1">
      <c r="A312" s="15"/>
      <c r="B312" s="15"/>
      <c r="D312" s="239"/>
    </row>
    <row r="313" ht="12.75" customHeight="1">
      <c r="A313" s="15"/>
      <c r="B313" s="15"/>
      <c r="D313" s="239"/>
    </row>
    <row r="314" ht="12.75" customHeight="1">
      <c r="A314" s="15"/>
      <c r="B314" s="15"/>
      <c r="D314" s="239"/>
    </row>
    <row r="315" ht="12.75" customHeight="1">
      <c r="A315" s="15"/>
      <c r="B315" s="15"/>
      <c r="D315" s="239"/>
    </row>
    <row r="316" ht="12.75" customHeight="1">
      <c r="A316" s="15"/>
      <c r="B316" s="15"/>
      <c r="D316" s="239"/>
    </row>
    <row r="317" ht="12.75" customHeight="1">
      <c r="A317" s="15"/>
      <c r="B317" s="15"/>
      <c r="D317" s="239"/>
    </row>
    <row r="318" ht="12.75" customHeight="1">
      <c r="A318" s="15"/>
      <c r="B318" s="15"/>
      <c r="D318" s="239"/>
    </row>
    <row r="319" ht="12.75" customHeight="1">
      <c r="A319" s="15"/>
      <c r="B319" s="15"/>
      <c r="D319" s="239"/>
    </row>
    <row r="320" ht="12.75" customHeight="1">
      <c r="A320" s="15"/>
      <c r="B320" s="15"/>
      <c r="D320" s="239"/>
    </row>
    <row r="321" ht="12.75" customHeight="1">
      <c r="A321" s="15"/>
      <c r="B321" s="15"/>
      <c r="D321" s="239"/>
    </row>
    <row r="322" ht="12.75" customHeight="1">
      <c r="A322" s="15"/>
      <c r="B322" s="15"/>
      <c r="D322" s="239"/>
    </row>
    <row r="323" ht="12.75" customHeight="1">
      <c r="A323" s="15"/>
      <c r="B323" s="15"/>
      <c r="D323" s="239"/>
    </row>
    <row r="324" ht="12.75" customHeight="1">
      <c r="A324" s="15"/>
      <c r="B324" s="15"/>
      <c r="D324" s="239"/>
    </row>
    <row r="325" ht="12.75" customHeight="1">
      <c r="A325" s="15"/>
      <c r="B325" s="15"/>
      <c r="D325" s="239"/>
    </row>
    <row r="326" ht="12.75" customHeight="1">
      <c r="A326" s="15"/>
      <c r="B326" s="15"/>
      <c r="D326" s="239"/>
    </row>
    <row r="327" ht="12.75" customHeight="1">
      <c r="A327" s="15"/>
      <c r="B327" s="15"/>
      <c r="D327" s="239"/>
    </row>
    <row r="328" ht="12.75" customHeight="1">
      <c r="A328" s="15"/>
      <c r="B328" s="15"/>
      <c r="D328" s="239"/>
    </row>
    <row r="329" ht="12.75" customHeight="1">
      <c r="A329" s="15"/>
      <c r="B329" s="15"/>
      <c r="D329" s="239"/>
    </row>
    <row r="330" ht="12.75" customHeight="1">
      <c r="A330" s="15"/>
      <c r="B330" s="15"/>
      <c r="D330" s="239"/>
    </row>
    <row r="331" ht="12.75" customHeight="1">
      <c r="A331" s="15"/>
      <c r="B331" s="15"/>
      <c r="D331" s="239"/>
    </row>
    <row r="332" ht="12.75" customHeight="1">
      <c r="A332" s="15"/>
      <c r="B332" s="15"/>
      <c r="D332" s="239"/>
    </row>
    <row r="333" ht="12.75" customHeight="1">
      <c r="A333" s="15"/>
      <c r="B333" s="15"/>
      <c r="D333" s="239"/>
    </row>
    <row r="334" ht="12.75" customHeight="1">
      <c r="A334" s="15"/>
      <c r="B334" s="15"/>
      <c r="D334" s="239"/>
    </row>
    <row r="335" ht="12.75" customHeight="1">
      <c r="A335" s="15"/>
      <c r="B335" s="15"/>
      <c r="D335" s="239"/>
    </row>
    <row r="336" ht="12.75" customHeight="1">
      <c r="A336" s="15"/>
      <c r="B336" s="15"/>
      <c r="D336" s="239"/>
    </row>
    <row r="337" ht="12.75" customHeight="1">
      <c r="A337" s="15"/>
      <c r="B337" s="15"/>
      <c r="D337" s="239"/>
    </row>
    <row r="338" ht="12.75" customHeight="1">
      <c r="A338" s="15"/>
      <c r="B338" s="15"/>
      <c r="D338" s="239"/>
    </row>
    <row r="339" ht="12.75" customHeight="1">
      <c r="A339" s="15"/>
      <c r="B339" s="15"/>
      <c r="D339" s="239"/>
    </row>
    <row r="340" ht="12.75" customHeight="1">
      <c r="A340" s="15"/>
      <c r="B340" s="15"/>
      <c r="D340" s="239"/>
    </row>
    <row r="341" ht="12.75" customHeight="1">
      <c r="A341" s="15"/>
      <c r="B341" s="15"/>
      <c r="D341" s="239"/>
    </row>
    <row r="342" ht="12.75" customHeight="1">
      <c r="A342" s="15"/>
      <c r="B342" s="15"/>
      <c r="D342" s="239"/>
    </row>
    <row r="343" ht="12.75" customHeight="1">
      <c r="A343" s="15"/>
      <c r="B343" s="15"/>
      <c r="D343" s="239"/>
    </row>
    <row r="344" ht="12.75" customHeight="1">
      <c r="A344" s="15"/>
      <c r="B344" s="15"/>
      <c r="D344" s="239"/>
    </row>
    <row r="345" ht="12.75" customHeight="1">
      <c r="A345" s="15"/>
      <c r="B345" s="15"/>
      <c r="D345" s="239"/>
    </row>
    <row r="346" ht="12.75" customHeight="1">
      <c r="A346" s="15"/>
      <c r="B346" s="15"/>
      <c r="D346" s="239"/>
    </row>
    <row r="347" ht="12.75" customHeight="1">
      <c r="A347" s="15"/>
      <c r="B347" s="15"/>
      <c r="D347" s="239"/>
    </row>
    <row r="348" ht="12.75" customHeight="1">
      <c r="A348" s="15"/>
      <c r="B348" s="15"/>
      <c r="D348" s="239"/>
    </row>
    <row r="349" ht="12.75" customHeight="1">
      <c r="A349" s="15"/>
      <c r="B349" s="15"/>
      <c r="D349" s="239"/>
    </row>
    <row r="350" ht="12.75" customHeight="1">
      <c r="A350" s="15"/>
      <c r="B350" s="15"/>
      <c r="D350" s="239"/>
    </row>
    <row r="351" ht="12.75" customHeight="1">
      <c r="A351" s="15"/>
      <c r="B351" s="15"/>
      <c r="D351" s="239"/>
    </row>
    <row r="352" ht="12.75" customHeight="1">
      <c r="A352" s="15"/>
      <c r="B352" s="15"/>
      <c r="D352" s="239"/>
    </row>
    <row r="353" ht="12.75" customHeight="1">
      <c r="A353" s="15"/>
      <c r="B353" s="15"/>
      <c r="D353" s="239"/>
    </row>
    <row r="354" ht="12.75" customHeight="1">
      <c r="A354" s="15"/>
      <c r="B354" s="15"/>
      <c r="D354" s="239"/>
    </row>
    <row r="355" ht="12.75" customHeight="1">
      <c r="A355" s="15"/>
      <c r="B355" s="15"/>
      <c r="D355" s="239"/>
    </row>
    <row r="356" ht="12.75" customHeight="1">
      <c r="A356" s="15"/>
      <c r="B356" s="15"/>
      <c r="D356" s="239"/>
    </row>
    <row r="357" ht="12.75" customHeight="1">
      <c r="A357" s="15"/>
      <c r="B357" s="15"/>
      <c r="D357" s="239"/>
    </row>
    <row r="358" ht="12.75" customHeight="1">
      <c r="A358" s="15"/>
      <c r="B358" s="15"/>
      <c r="D358" s="239"/>
    </row>
    <row r="359" ht="12.75" customHeight="1">
      <c r="A359" s="15"/>
      <c r="B359" s="15"/>
      <c r="D359" s="239"/>
    </row>
    <row r="360" ht="12.75" customHeight="1">
      <c r="A360" s="15"/>
      <c r="B360" s="15"/>
      <c r="D360" s="239"/>
    </row>
    <row r="361" ht="12.75" customHeight="1">
      <c r="A361" s="15"/>
      <c r="B361" s="15"/>
      <c r="D361" s="239"/>
    </row>
    <row r="362" ht="12.75" customHeight="1">
      <c r="A362" s="15"/>
      <c r="B362" s="15"/>
      <c r="D362" s="239"/>
    </row>
    <row r="363" ht="12.75" customHeight="1">
      <c r="A363" s="15"/>
      <c r="B363" s="15"/>
      <c r="D363" s="239"/>
    </row>
    <row r="364" ht="12.75" customHeight="1">
      <c r="A364" s="15"/>
      <c r="B364" s="15"/>
      <c r="D364" s="239"/>
    </row>
    <row r="365" ht="12.75" customHeight="1">
      <c r="A365" s="15"/>
      <c r="B365" s="15"/>
      <c r="D365" s="239"/>
    </row>
    <row r="366" ht="12.75" customHeight="1">
      <c r="A366" s="15"/>
      <c r="B366" s="15"/>
      <c r="D366" s="239"/>
    </row>
    <row r="367" ht="12.75" customHeight="1">
      <c r="A367" s="15"/>
      <c r="B367" s="15"/>
      <c r="D367" s="239"/>
    </row>
    <row r="368" ht="12.75" customHeight="1">
      <c r="A368" s="15"/>
      <c r="B368" s="15"/>
      <c r="D368" s="239"/>
    </row>
    <row r="369" ht="12.75" customHeight="1">
      <c r="A369" s="15"/>
      <c r="B369" s="15"/>
      <c r="D369" s="239"/>
    </row>
    <row r="370" ht="12.75" customHeight="1">
      <c r="A370" s="15"/>
      <c r="B370" s="15"/>
      <c r="D370" s="239"/>
    </row>
    <row r="371" ht="12.75" customHeight="1">
      <c r="A371" s="15"/>
      <c r="B371" s="15"/>
      <c r="D371" s="239"/>
    </row>
    <row r="372" ht="12.75" customHeight="1">
      <c r="A372" s="15"/>
      <c r="B372" s="15"/>
      <c r="D372" s="239"/>
    </row>
    <row r="373" ht="12.75" customHeight="1">
      <c r="A373" s="15"/>
      <c r="B373" s="15"/>
      <c r="D373" s="239"/>
    </row>
    <row r="374" ht="12.75" customHeight="1">
      <c r="A374" s="15"/>
      <c r="B374" s="15"/>
      <c r="D374" s="239"/>
    </row>
    <row r="375" ht="12.75" customHeight="1">
      <c r="A375" s="15"/>
      <c r="B375" s="15"/>
      <c r="D375" s="239"/>
    </row>
    <row r="376" ht="12.75" customHeight="1">
      <c r="A376" s="15"/>
      <c r="B376" s="15"/>
      <c r="D376" s="239"/>
    </row>
    <row r="377" ht="12.75" customHeight="1">
      <c r="A377" s="15"/>
      <c r="B377" s="15"/>
      <c r="D377" s="239"/>
    </row>
    <row r="378" ht="12.75" customHeight="1">
      <c r="A378" s="15"/>
      <c r="B378" s="15"/>
      <c r="D378" s="239"/>
    </row>
    <row r="379" ht="12.75" customHeight="1">
      <c r="A379" s="15"/>
      <c r="B379" s="15"/>
      <c r="D379" s="239"/>
    </row>
    <row r="380" ht="12.75" customHeight="1">
      <c r="A380" s="15"/>
      <c r="B380" s="15"/>
      <c r="D380" s="239"/>
    </row>
    <row r="381" ht="12.75" customHeight="1">
      <c r="A381" s="15"/>
      <c r="B381" s="15"/>
      <c r="D381" s="239"/>
    </row>
    <row r="382" ht="12.75" customHeight="1">
      <c r="A382" s="15"/>
      <c r="B382" s="15"/>
      <c r="D382" s="239"/>
    </row>
    <row r="383" ht="12.75" customHeight="1">
      <c r="A383" s="15"/>
      <c r="B383" s="15"/>
      <c r="D383" s="239"/>
    </row>
    <row r="384" ht="12.75" customHeight="1">
      <c r="A384" s="15"/>
      <c r="B384" s="15"/>
      <c r="D384" s="239"/>
    </row>
    <row r="385" ht="12.75" customHeight="1">
      <c r="A385" s="15"/>
      <c r="B385" s="15"/>
      <c r="D385" s="239"/>
    </row>
    <row r="386" ht="12.75" customHeight="1">
      <c r="A386" s="15"/>
      <c r="B386" s="15"/>
      <c r="D386" s="239"/>
    </row>
    <row r="387" ht="12.75" customHeight="1">
      <c r="A387" s="15"/>
      <c r="B387" s="15"/>
      <c r="D387" s="239"/>
    </row>
    <row r="388" ht="12.75" customHeight="1">
      <c r="A388" s="15"/>
      <c r="B388" s="15"/>
      <c r="D388" s="239"/>
    </row>
    <row r="389" ht="12.75" customHeight="1">
      <c r="A389" s="15"/>
      <c r="B389" s="15"/>
      <c r="D389" s="239"/>
    </row>
    <row r="390" ht="12.75" customHeight="1">
      <c r="A390" s="15"/>
      <c r="B390" s="15"/>
      <c r="D390" s="239"/>
    </row>
    <row r="391" ht="12.75" customHeight="1">
      <c r="A391" s="15"/>
      <c r="B391" s="15"/>
      <c r="D391" s="239"/>
    </row>
    <row r="392" ht="12.75" customHeight="1">
      <c r="A392" s="15"/>
      <c r="B392" s="15"/>
      <c r="D392" s="239"/>
    </row>
    <row r="393" ht="12.75" customHeight="1">
      <c r="A393" s="15"/>
      <c r="B393" s="15"/>
      <c r="D393" s="239"/>
    </row>
    <row r="394" ht="12.75" customHeight="1">
      <c r="A394" s="15"/>
      <c r="B394" s="15"/>
      <c r="D394" s="239"/>
    </row>
    <row r="395" ht="12.75" customHeight="1">
      <c r="A395" s="15"/>
      <c r="B395" s="15"/>
      <c r="D395" s="239"/>
    </row>
    <row r="396" ht="12.75" customHeight="1">
      <c r="A396" s="15"/>
      <c r="B396" s="15"/>
      <c r="D396" s="239"/>
    </row>
    <row r="397" ht="12.75" customHeight="1">
      <c r="A397" s="15"/>
      <c r="B397" s="15"/>
      <c r="D397" s="239"/>
    </row>
    <row r="398" ht="12.75" customHeight="1">
      <c r="A398" s="15"/>
      <c r="B398" s="15"/>
      <c r="D398" s="239"/>
    </row>
    <row r="399" ht="12.75" customHeight="1">
      <c r="A399" s="15"/>
      <c r="B399" s="15"/>
      <c r="D399" s="239"/>
    </row>
    <row r="400" ht="12.75" customHeight="1">
      <c r="A400" s="15"/>
      <c r="B400" s="15"/>
      <c r="D400" s="239"/>
    </row>
    <row r="401" ht="12.75" customHeight="1">
      <c r="A401" s="15"/>
      <c r="B401" s="15"/>
      <c r="D401" s="239"/>
    </row>
    <row r="402" ht="12.75" customHeight="1">
      <c r="A402" s="15"/>
      <c r="B402" s="15"/>
      <c r="D402" s="239"/>
    </row>
    <row r="403" ht="12.75" customHeight="1">
      <c r="A403" s="15"/>
      <c r="B403" s="15"/>
      <c r="D403" s="239"/>
    </row>
    <row r="404" ht="12.75" customHeight="1">
      <c r="A404" s="15"/>
      <c r="B404" s="15"/>
      <c r="D404" s="239"/>
    </row>
    <row r="405" ht="12.75" customHeight="1">
      <c r="A405" s="15"/>
      <c r="B405" s="15"/>
      <c r="D405" s="239"/>
    </row>
    <row r="406" ht="12.75" customHeight="1">
      <c r="A406" s="15"/>
      <c r="B406" s="15"/>
      <c r="D406" s="239"/>
    </row>
    <row r="407" ht="12.75" customHeight="1">
      <c r="A407" s="15"/>
      <c r="B407" s="15"/>
      <c r="D407" s="239"/>
    </row>
    <row r="408" ht="12.75" customHeight="1">
      <c r="A408" s="15"/>
      <c r="B408" s="15"/>
      <c r="D408" s="239"/>
    </row>
    <row r="409" ht="12.75" customHeight="1">
      <c r="A409" s="15"/>
      <c r="B409" s="15"/>
      <c r="D409" s="239"/>
    </row>
    <row r="410" ht="12.75" customHeight="1">
      <c r="A410" s="15"/>
      <c r="B410" s="15"/>
      <c r="D410" s="239"/>
    </row>
    <row r="411" ht="12.75" customHeight="1">
      <c r="A411" s="15"/>
      <c r="B411" s="15"/>
      <c r="D411" s="239"/>
    </row>
    <row r="412" ht="12.75" customHeight="1">
      <c r="A412" s="15"/>
      <c r="B412" s="15"/>
      <c r="D412" s="239"/>
    </row>
    <row r="413" ht="12.75" customHeight="1">
      <c r="A413" s="15"/>
      <c r="B413" s="15"/>
      <c r="D413" s="239"/>
    </row>
    <row r="414" ht="12.75" customHeight="1">
      <c r="A414" s="15"/>
      <c r="B414" s="15"/>
      <c r="D414" s="239"/>
    </row>
    <row r="415" ht="12.75" customHeight="1">
      <c r="A415" s="15"/>
      <c r="B415" s="15"/>
      <c r="D415" s="239"/>
    </row>
    <row r="416" ht="12.75" customHeight="1">
      <c r="A416" s="15"/>
      <c r="B416" s="15"/>
      <c r="D416" s="239"/>
    </row>
    <row r="417" ht="12.75" customHeight="1">
      <c r="A417" s="15"/>
      <c r="B417" s="15"/>
      <c r="D417" s="239"/>
    </row>
    <row r="418" ht="12.75" customHeight="1">
      <c r="A418" s="15"/>
      <c r="B418" s="15"/>
      <c r="D418" s="239"/>
    </row>
    <row r="419" ht="12.75" customHeight="1">
      <c r="A419" s="15"/>
      <c r="B419" s="15"/>
      <c r="D419" s="239"/>
    </row>
    <row r="420" ht="12.75" customHeight="1">
      <c r="A420" s="15"/>
      <c r="B420" s="15"/>
      <c r="D420" s="239"/>
    </row>
    <row r="421" ht="12.75" customHeight="1">
      <c r="A421" s="15"/>
      <c r="B421" s="15"/>
      <c r="D421" s="239"/>
    </row>
    <row r="422" ht="12.75" customHeight="1">
      <c r="A422" s="15"/>
      <c r="B422" s="15"/>
      <c r="D422" s="239"/>
    </row>
    <row r="423" ht="12.75" customHeight="1">
      <c r="A423" s="15"/>
      <c r="B423" s="15"/>
      <c r="D423" s="239"/>
    </row>
    <row r="424" ht="12.75" customHeight="1">
      <c r="A424" s="15"/>
      <c r="B424" s="15"/>
      <c r="D424" s="239"/>
    </row>
    <row r="425" ht="12.75" customHeight="1">
      <c r="A425" s="15"/>
      <c r="B425" s="15"/>
      <c r="D425" s="239"/>
    </row>
    <row r="426" ht="12.75" customHeight="1">
      <c r="A426" s="15"/>
      <c r="B426" s="15"/>
      <c r="D426" s="239"/>
    </row>
    <row r="427" ht="12.75" customHeight="1">
      <c r="A427" s="15"/>
      <c r="B427" s="15"/>
      <c r="D427" s="239"/>
    </row>
    <row r="428" ht="12.75" customHeight="1">
      <c r="A428" s="15"/>
      <c r="B428" s="15"/>
      <c r="D428" s="239"/>
    </row>
    <row r="429" ht="12.75" customHeight="1">
      <c r="A429" s="15"/>
      <c r="B429" s="15"/>
      <c r="D429" s="239"/>
    </row>
    <row r="430" ht="12.75" customHeight="1">
      <c r="A430" s="15"/>
      <c r="B430" s="15"/>
      <c r="D430" s="239"/>
    </row>
    <row r="431" ht="12.75" customHeight="1">
      <c r="A431" s="15"/>
      <c r="B431" s="15"/>
      <c r="D431" s="239"/>
    </row>
    <row r="432" ht="12.75" customHeight="1">
      <c r="A432" s="15"/>
      <c r="B432" s="15"/>
      <c r="D432" s="239"/>
    </row>
    <row r="433" ht="12.75" customHeight="1">
      <c r="A433" s="15"/>
      <c r="B433" s="15"/>
      <c r="D433" s="239"/>
    </row>
    <row r="434" ht="12.75" customHeight="1">
      <c r="A434" s="15"/>
      <c r="B434" s="15"/>
      <c r="D434" s="239"/>
    </row>
    <row r="435" ht="12.75" customHeight="1">
      <c r="A435" s="15"/>
      <c r="B435" s="15"/>
      <c r="D435" s="239"/>
    </row>
    <row r="436" ht="12.75" customHeight="1">
      <c r="A436" s="15"/>
      <c r="B436" s="15"/>
      <c r="D436" s="239"/>
    </row>
    <row r="437" ht="12.75" customHeight="1">
      <c r="A437" s="15"/>
      <c r="B437" s="15"/>
      <c r="D437" s="239"/>
    </row>
    <row r="438" ht="12.75" customHeight="1">
      <c r="A438" s="15"/>
      <c r="B438" s="15"/>
      <c r="D438" s="239"/>
    </row>
    <row r="439" ht="12.75" customHeight="1">
      <c r="A439" s="15"/>
      <c r="B439" s="15"/>
      <c r="D439" s="239"/>
    </row>
    <row r="440" ht="12.75" customHeight="1">
      <c r="A440" s="15"/>
      <c r="B440" s="15"/>
      <c r="D440" s="239"/>
    </row>
    <row r="441" ht="12.75" customHeight="1">
      <c r="A441" s="15"/>
      <c r="B441" s="15"/>
      <c r="D441" s="239"/>
    </row>
    <row r="442" ht="12.75" customHeight="1">
      <c r="A442" s="15"/>
      <c r="B442" s="15"/>
      <c r="D442" s="239"/>
    </row>
    <row r="443" ht="12.75" customHeight="1">
      <c r="A443" s="15"/>
      <c r="B443" s="15"/>
      <c r="D443" s="239"/>
    </row>
    <row r="444" ht="12.75" customHeight="1">
      <c r="A444" s="15"/>
      <c r="B444" s="15"/>
      <c r="D444" s="239"/>
    </row>
    <row r="445" ht="12.75" customHeight="1">
      <c r="A445" s="15"/>
      <c r="B445" s="15"/>
      <c r="D445" s="239"/>
    </row>
    <row r="446" ht="12.75" customHeight="1">
      <c r="A446" s="15"/>
      <c r="B446" s="15"/>
      <c r="D446" s="239"/>
    </row>
    <row r="447" ht="12.75" customHeight="1">
      <c r="A447" s="15"/>
      <c r="B447" s="15"/>
      <c r="D447" s="239"/>
    </row>
    <row r="448" ht="12.75" customHeight="1">
      <c r="A448" s="15"/>
      <c r="B448" s="15"/>
      <c r="D448" s="239"/>
    </row>
    <row r="449" ht="12.75" customHeight="1">
      <c r="A449" s="15"/>
      <c r="B449" s="15"/>
      <c r="D449" s="239"/>
    </row>
    <row r="450" ht="12.75" customHeight="1">
      <c r="A450" s="15"/>
      <c r="B450" s="15"/>
      <c r="D450" s="239"/>
    </row>
    <row r="451" ht="12.75" customHeight="1">
      <c r="A451" s="15"/>
      <c r="B451" s="15"/>
      <c r="D451" s="239"/>
    </row>
    <row r="452" ht="12.75" customHeight="1">
      <c r="A452" s="15"/>
      <c r="B452" s="15"/>
      <c r="D452" s="239"/>
    </row>
    <row r="453" ht="12.75" customHeight="1">
      <c r="A453" s="15"/>
      <c r="B453" s="15"/>
      <c r="D453" s="239"/>
    </row>
    <row r="454" ht="12.75" customHeight="1">
      <c r="A454" s="15"/>
      <c r="B454" s="15"/>
      <c r="D454" s="239"/>
    </row>
    <row r="455" ht="12.75" customHeight="1">
      <c r="A455" s="15"/>
      <c r="B455" s="15"/>
      <c r="D455" s="239"/>
    </row>
    <row r="456" ht="12.75" customHeight="1">
      <c r="A456" s="15"/>
      <c r="B456" s="15"/>
      <c r="D456" s="239"/>
    </row>
    <row r="457" ht="12.75" customHeight="1">
      <c r="A457" s="15"/>
      <c r="B457" s="15"/>
      <c r="D457" s="239"/>
    </row>
    <row r="458" ht="12.75" customHeight="1">
      <c r="A458" s="15"/>
      <c r="B458" s="15"/>
      <c r="D458" s="239"/>
    </row>
    <row r="459" ht="12.75" customHeight="1">
      <c r="A459" s="15"/>
      <c r="B459" s="15"/>
      <c r="D459" s="239"/>
    </row>
    <row r="460" ht="12.75" customHeight="1">
      <c r="A460" s="15"/>
      <c r="B460" s="15"/>
      <c r="D460" s="239"/>
    </row>
    <row r="461" ht="12.75" customHeight="1">
      <c r="A461" s="15"/>
      <c r="B461" s="15"/>
      <c r="D461" s="239"/>
    </row>
    <row r="462" ht="12.75" customHeight="1">
      <c r="A462" s="15"/>
      <c r="B462" s="15"/>
      <c r="D462" s="239"/>
    </row>
    <row r="463" ht="12.75" customHeight="1">
      <c r="A463" s="15"/>
      <c r="B463" s="15"/>
      <c r="D463" s="239"/>
    </row>
    <row r="464" ht="12.75" customHeight="1">
      <c r="A464" s="15"/>
      <c r="B464" s="15"/>
      <c r="D464" s="239"/>
    </row>
    <row r="465" ht="12.75" customHeight="1">
      <c r="A465" s="15"/>
      <c r="B465" s="15"/>
      <c r="D465" s="239"/>
    </row>
    <row r="466" ht="12.75" customHeight="1">
      <c r="A466" s="15"/>
      <c r="B466" s="15"/>
      <c r="D466" s="239"/>
    </row>
    <row r="467" ht="12.75" customHeight="1">
      <c r="A467" s="15"/>
      <c r="B467" s="15"/>
      <c r="D467" s="239"/>
    </row>
    <row r="468" ht="12.75" customHeight="1">
      <c r="A468" s="15"/>
      <c r="B468" s="15"/>
      <c r="D468" s="239"/>
    </row>
    <row r="469" ht="12.75" customHeight="1">
      <c r="A469" s="15"/>
      <c r="B469" s="15"/>
      <c r="D469" s="239"/>
    </row>
    <row r="470" ht="12.75" customHeight="1">
      <c r="A470" s="15"/>
      <c r="B470" s="15"/>
      <c r="D470" s="239"/>
    </row>
    <row r="471" ht="12.75" customHeight="1">
      <c r="A471" s="15"/>
      <c r="B471" s="15"/>
      <c r="D471" s="239"/>
    </row>
    <row r="472" ht="12.75" customHeight="1">
      <c r="A472" s="15"/>
      <c r="B472" s="15"/>
      <c r="D472" s="239"/>
    </row>
    <row r="473" ht="12.75" customHeight="1">
      <c r="A473" s="15"/>
      <c r="B473" s="15"/>
      <c r="D473" s="239"/>
    </row>
    <row r="474" ht="12.75" customHeight="1">
      <c r="A474" s="15"/>
      <c r="B474" s="15"/>
      <c r="D474" s="239"/>
    </row>
    <row r="475" ht="12.75" customHeight="1">
      <c r="A475" s="15"/>
      <c r="B475" s="15"/>
      <c r="D475" s="239"/>
    </row>
    <row r="476" ht="12.75" customHeight="1">
      <c r="A476" s="15"/>
      <c r="B476" s="15"/>
      <c r="D476" s="239"/>
    </row>
    <row r="477" ht="12.75" customHeight="1">
      <c r="A477" s="15"/>
      <c r="B477" s="15"/>
      <c r="D477" s="239"/>
    </row>
    <row r="478" ht="12.75" customHeight="1">
      <c r="A478" s="15"/>
      <c r="B478" s="15"/>
      <c r="D478" s="239"/>
    </row>
    <row r="479" ht="12.75" customHeight="1">
      <c r="A479" s="15"/>
      <c r="B479" s="15"/>
      <c r="D479" s="239"/>
    </row>
    <row r="480" ht="12.75" customHeight="1">
      <c r="A480" s="15"/>
      <c r="B480" s="15"/>
      <c r="D480" s="239"/>
    </row>
    <row r="481" ht="12.75" customHeight="1">
      <c r="A481" s="15"/>
      <c r="B481" s="15"/>
      <c r="D481" s="239"/>
    </row>
    <row r="482" ht="12.75" customHeight="1">
      <c r="A482" s="15"/>
      <c r="B482" s="15"/>
      <c r="D482" s="239"/>
    </row>
    <row r="483" ht="12.75" customHeight="1">
      <c r="A483" s="15"/>
      <c r="B483" s="15"/>
      <c r="D483" s="239"/>
    </row>
    <row r="484" ht="12.75" customHeight="1">
      <c r="A484" s="15"/>
      <c r="B484" s="15"/>
      <c r="D484" s="239"/>
    </row>
    <row r="485" ht="12.75" customHeight="1">
      <c r="A485" s="15"/>
      <c r="B485" s="15"/>
      <c r="D485" s="239"/>
    </row>
    <row r="486" ht="12.75" customHeight="1">
      <c r="A486" s="15"/>
      <c r="B486" s="15"/>
      <c r="D486" s="239"/>
    </row>
    <row r="487" ht="12.75" customHeight="1">
      <c r="A487" s="15"/>
      <c r="B487" s="15"/>
      <c r="D487" s="239"/>
    </row>
    <row r="488" ht="12.75" customHeight="1">
      <c r="A488" s="15"/>
      <c r="B488" s="15"/>
      <c r="D488" s="239"/>
    </row>
    <row r="489" ht="12.75" customHeight="1">
      <c r="A489" s="15"/>
      <c r="B489" s="15"/>
      <c r="D489" s="239"/>
    </row>
    <row r="490" ht="12.75" customHeight="1">
      <c r="A490" s="15"/>
      <c r="B490" s="15"/>
      <c r="D490" s="239"/>
    </row>
    <row r="491" ht="12.75" customHeight="1">
      <c r="A491" s="15"/>
      <c r="B491" s="15"/>
      <c r="D491" s="239"/>
    </row>
    <row r="492" ht="12.75" customHeight="1">
      <c r="A492" s="15"/>
      <c r="B492" s="15"/>
      <c r="D492" s="239"/>
    </row>
    <row r="493" ht="12.75" customHeight="1">
      <c r="A493" s="15"/>
      <c r="B493" s="15"/>
      <c r="D493" s="239"/>
    </row>
    <row r="494" ht="12.75" customHeight="1">
      <c r="A494" s="15"/>
      <c r="B494" s="15"/>
      <c r="D494" s="239"/>
    </row>
    <row r="495" ht="12.75" customHeight="1">
      <c r="A495" s="15"/>
      <c r="B495" s="15"/>
      <c r="D495" s="239"/>
    </row>
    <row r="496" ht="12.75" customHeight="1">
      <c r="A496" s="15"/>
      <c r="B496" s="15"/>
      <c r="D496" s="239"/>
    </row>
    <row r="497" ht="12.75" customHeight="1">
      <c r="A497" s="15"/>
      <c r="B497" s="15"/>
      <c r="D497" s="239"/>
    </row>
    <row r="498" ht="12.75" customHeight="1">
      <c r="A498" s="15"/>
      <c r="B498" s="15"/>
      <c r="D498" s="239"/>
    </row>
    <row r="499" ht="12.75" customHeight="1">
      <c r="A499" s="15"/>
      <c r="B499" s="15"/>
      <c r="D499" s="239"/>
    </row>
    <row r="500" ht="12.75" customHeight="1">
      <c r="A500" s="15"/>
      <c r="B500" s="15"/>
      <c r="D500" s="239"/>
    </row>
    <row r="501" ht="12.75" customHeight="1">
      <c r="A501" s="15"/>
      <c r="B501" s="15"/>
      <c r="D501" s="239"/>
    </row>
    <row r="502" ht="12.75" customHeight="1">
      <c r="A502" s="15"/>
      <c r="B502" s="15"/>
      <c r="D502" s="239"/>
    </row>
    <row r="503" ht="12.75" customHeight="1">
      <c r="A503" s="15"/>
      <c r="B503" s="15"/>
      <c r="D503" s="239"/>
    </row>
    <row r="504" ht="12.75" customHeight="1">
      <c r="A504" s="15"/>
      <c r="B504" s="15"/>
      <c r="D504" s="239"/>
    </row>
    <row r="505" ht="12.75" customHeight="1">
      <c r="A505" s="15"/>
      <c r="B505" s="15"/>
      <c r="D505" s="239"/>
    </row>
    <row r="506" ht="12.75" customHeight="1">
      <c r="A506" s="15"/>
      <c r="B506" s="15"/>
      <c r="D506" s="239"/>
    </row>
    <row r="507" ht="12.75" customHeight="1">
      <c r="A507" s="15"/>
      <c r="B507" s="15"/>
      <c r="D507" s="239"/>
    </row>
    <row r="508" ht="12.75" customHeight="1">
      <c r="A508" s="15"/>
      <c r="B508" s="15"/>
      <c r="D508" s="239"/>
    </row>
    <row r="509" ht="12.75" customHeight="1">
      <c r="A509" s="15"/>
      <c r="B509" s="15"/>
      <c r="D509" s="239"/>
    </row>
    <row r="510" ht="12.75" customHeight="1">
      <c r="A510" s="15"/>
      <c r="B510" s="15"/>
      <c r="D510" s="239"/>
    </row>
    <row r="511" ht="12.75" customHeight="1">
      <c r="A511" s="15"/>
      <c r="B511" s="15"/>
      <c r="D511" s="239"/>
    </row>
    <row r="512" ht="12.75" customHeight="1">
      <c r="A512" s="15"/>
      <c r="B512" s="15"/>
      <c r="D512" s="239"/>
    </row>
    <row r="513" ht="12.75" customHeight="1">
      <c r="A513" s="15"/>
      <c r="B513" s="15"/>
      <c r="D513" s="239"/>
    </row>
    <row r="514" ht="12.75" customHeight="1">
      <c r="A514" s="15"/>
      <c r="B514" s="15"/>
      <c r="D514" s="239"/>
    </row>
    <row r="515" ht="12.75" customHeight="1">
      <c r="A515" s="15"/>
      <c r="B515" s="15"/>
      <c r="D515" s="239"/>
    </row>
    <row r="516" ht="12.75" customHeight="1">
      <c r="A516" s="15"/>
      <c r="B516" s="15"/>
      <c r="D516" s="239"/>
    </row>
    <row r="517" ht="12.75" customHeight="1">
      <c r="A517" s="15"/>
      <c r="B517" s="15"/>
      <c r="D517" s="239"/>
    </row>
    <row r="518" ht="12.75" customHeight="1">
      <c r="A518" s="15"/>
      <c r="B518" s="15"/>
      <c r="D518" s="239"/>
    </row>
    <row r="519" ht="12.75" customHeight="1">
      <c r="A519" s="15"/>
      <c r="B519" s="15"/>
      <c r="D519" s="239"/>
    </row>
    <row r="520" ht="12.75" customHeight="1">
      <c r="A520" s="15"/>
      <c r="B520" s="15"/>
      <c r="D520" s="239"/>
    </row>
    <row r="521" ht="12.75" customHeight="1">
      <c r="A521" s="15"/>
      <c r="B521" s="15"/>
      <c r="D521" s="239"/>
    </row>
    <row r="522" ht="12.75" customHeight="1">
      <c r="A522" s="15"/>
      <c r="B522" s="15"/>
      <c r="D522" s="239"/>
    </row>
    <row r="523" ht="12.75" customHeight="1">
      <c r="A523" s="15"/>
      <c r="B523" s="15"/>
      <c r="D523" s="239"/>
    </row>
    <row r="524" ht="12.75" customHeight="1">
      <c r="A524" s="15"/>
      <c r="B524" s="15"/>
      <c r="D524" s="239"/>
    </row>
    <row r="525" ht="12.75" customHeight="1">
      <c r="A525" s="15"/>
      <c r="B525" s="15"/>
      <c r="D525" s="239"/>
    </row>
    <row r="526" ht="12.75" customHeight="1">
      <c r="A526" s="15"/>
      <c r="B526" s="15"/>
      <c r="D526" s="239"/>
    </row>
    <row r="527" ht="12.75" customHeight="1">
      <c r="A527" s="15"/>
      <c r="B527" s="15"/>
      <c r="D527" s="239"/>
    </row>
    <row r="528" ht="12.75" customHeight="1">
      <c r="A528" s="15"/>
      <c r="B528" s="15"/>
      <c r="D528" s="239"/>
    </row>
    <row r="529" ht="12.75" customHeight="1">
      <c r="A529" s="15"/>
      <c r="B529" s="15"/>
      <c r="D529" s="239"/>
    </row>
    <row r="530" ht="12.75" customHeight="1">
      <c r="A530" s="15"/>
      <c r="B530" s="15"/>
      <c r="D530" s="239"/>
    </row>
    <row r="531" ht="12.75" customHeight="1">
      <c r="A531" s="15"/>
      <c r="B531" s="15"/>
      <c r="D531" s="239"/>
    </row>
    <row r="532" ht="12.75" customHeight="1">
      <c r="A532" s="15"/>
      <c r="B532" s="15"/>
      <c r="D532" s="239"/>
    </row>
    <row r="533" ht="12.75" customHeight="1">
      <c r="A533" s="15"/>
      <c r="B533" s="15"/>
      <c r="D533" s="239"/>
    </row>
    <row r="534" ht="12.75" customHeight="1">
      <c r="A534" s="15"/>
      <c r="B534" s="15"/>
      <c r="D534" s="239"/>
    </row>
    <row r="535" ht="12.75" customHeight="1">
      <c r="A535" s="15"/>
      <c r="B535" s="15"/>
      <c r="D535" s="239"/>
    </row>
    <row r="536" ht="12.75" customHeight="1">
      <c r="A536" s="15"/>
      <c r="B536" s="15"/>
      <c r="D536" s="239"/>
    </row>
    <row r="537" ht="12.75" customHeight="1">
      <c r="A537" s="15"/>
      <c r="B537" s="15"/>
      <c r="D537" s="239"/>
    </row>
    <row r="538" ht="12.75" customHeight="1">
      <c r="A538" s="15"/>
      <c r="B538" s="15"/>
      <c r="D538" s="239"/>
    </row>
    <row r="539" ht="12.75" customHeight="1">
      <c r="A539" s="15"/>
      <c r="B539" s="15"/>
      <c r="D539" s="239"/>
    </row>
    <row r="540" ht="12.75" customHeight="1">
      <c r="A540" s="15"/>
      <c r="B540" s="15"/>
      <c r="D540" s="239"/>
    </row>
    <row r="541" ht="12.75" customHeight="1">
      <c r="A541" s="15"/>
      <c r="B541" s="15"/>
      <c r="D541" s="239"/>
    </row>
    <row r="542" ht="12.75" customHeight="1">
      <c r="A542" s="15"/>
      <c r="B542" s="15"/>
      <c r="D542" s="239"/>
    </row>
    <row r="543" ht="12.75" customHeight="1">
      <c r="A543" s="15"/>
      <c r="B543" s="15"/>
      <c r="D543" s="239"/>
    </row>
    <row r="544" ht="12.75" customHeight="1">
      <c r="A544" s="15"/>
      <c r="B544" s="15"/>
      <c r="D544" s="239"/>
    </row>
    <row r="545" ht="12.75" customHeight="1">
      <c r="A545" s="15"/>
      <c r="B545" s="15"/>
      <c r="D545" s="239"/>
    </row>
    <row r="546" ht="12.75" customHeight="1">
      <c r="A546" s="15"/>
      <c r="B546" s="15"/>
      <c r="D546" s="239"/>
    </row>
    <row r="547" ht="12.75" customHeight="1">
      <c r="A547" s="15"/>
      <c r="B547" s="15"/>
      <c r="D547" s="239"/>
    </row>
    <row r="548" ht="12.75" customHeight="1">
      <c r="A548" s="15"/>
      <c r="B548" s="15"/>
      <c r="D548" s="239"/>
    </row>
    <row r="549" ht="12.75" customHeight="1">
      <c r="A549" s="15"/>
      <c r="B549" s="15"/>
      <c r="D549" s="239"/>
    </row>
    <row r="550" ht="12.75" customHeight="1">
      <c r="A550" s="15"/>
      <c r="B550" s="15"/>
      <c r="D550" s="239"/>
    </row>
    <row r="551" ht="12.75" customHeight="1">
      <c r="A551" s="15"/>
      <c r="B551" s="15"/>
      <c r="D551" s="239"/>
    </row>
    <row r="552" ht="12.75" customHeight="1">
      <c r="A552" s="15"/>
      <c r="B552" s="15"/>
      <c r="D552" s="239"/>
    </row>
    <row r="553" ht="12.75" customHeight="1">
      <c r="A553" s="15"/>
      <c r="B553" s="15"/>
      <c r="D553" s="239"/>
    </row>
    <row r="554" ht="12.75" customHeight="1">
      <c r="A554" s="15"/>
      <c r="B554" s="15"/>
      <c r="D554" s="239"/>
    </row>
    <row r="555" ht="12.75" customHeight="1">
      <c r="A555" s="15"/>
      <c r="B555" s="15"/>
      <c r="D555" s="239"/>
    </row>
    <row r="556" ht="12.75" customHeight="1">
      <c r="A556" s="15"/>
      <c r="B556" s="15"/>
      <c r="D556" s="239"/>
    </row>
    <row r="557" ht="12.75" customHeight="1">
      <c r="A557" s="15"/>
      <c r="B557" s="15"/>
      <c r="D557" s="239"/>
    </row>
    <row r="558" ht="12.75" customHeight="1">
      <c r="A558" s="15"/>
      <c r="B558" s="15"/>
      <c r="D558" s="239"/>
    </row>
    <row r="559" ht="12.75" customHeight="1">
      <c r="A559" s="15"/>
      <c r="B559" s="15"/>
      <c r="D559" s="239"/>
    </row>
    <row r="560" ht="12.75" customHeight="1">
      <c r="A560" s="15"/>
      <c r="B560" s="15"/>
      <c r="D560" s="239"/>
    </row>
    <row r="561" ht="12.75" customHeight="1">
      <c r="A561" s="15"/>
      <c r="B561" s="15"/>
      <c r="D561" s="239"/>
    </row>
    <row r="562" ht="12.75" customHeight="1">
      <c r="A562" s="15"/>
      <c r="B562" s="15"/>
      <c r="D562" s="239"/>
    </row>
    <row r="563" ht="12.75" customHeight="1">
      <c r="A563" s="15"/>
      <c r="B563" s="15"/>
      <c r="D563" s="239"/>
    </row>
    <row r="564" ht="12.75" customHeight="1">
      <c r="A564" s="15"/>
      <c r="B564" s="15"/>
      <c r="D564" s="239"/>
    </row>
    <row r="565" ht="12.75" customHeight="1">
      <c r="A565" s="15"/>
      <c r="B565" s="15"/>
      <c r="D565" s="239"/>
    </row>
    <row r="566" ht="12.75" customHeight="1">
      <c r="A566" s="15"/>
      <c r="B566" s="15"/>
      <c r="D566" s="239"/>
    </row>
    <row r="567" ht="12.75" customHeight="1">
      <c r="A567" s="15"/>
      <c r="B567" s="15"/>
      <c r="D567" s="239"/>
    </row>
    <row r="568" ht="12.75" customHeight="1">
      <c r="A568" s="15"/>
      <c r="B568" s="15"/>
      <c r="D568" s="239"/>
    </row>
    <row r="569" ht="12.75" customHeight="1">
      <c r="A569" s="15"/>
      <c r="B569" s="15"/>
      <c r="D569" s="239"/>
    </row>
    <row r="570" ht="12.75" customHeight="1">
      <c r="A570" s="15"/>
      <c r="B570" s="15"/>
      <c r="D570" s="239"/>
    </row>
    <row r="571" ht="12.75" customHeight="1">
      <c r="A571" s="15"/>
      <c r="B571" s="15"/>
      <c r="D571" s="239"/>
    </row>
    <row r="572" ht="12.75" customHeight="1">
      <c r="A572" s="15"/>
      <c r="B572" s="15"/>
      <c r="D572" s="239"/>
    </row>
    <row r="573" ht="12.75" customHeight="1">
      <c r="A573" s="15"/>
      <c r="B573" s="15"/>
      <c r="D573" s="239"/>
    </row>
    <row r="574" ht="12.75" customHeight="1">
      <c r="A574" s="15"/>
      <c r="B574" s="15"/>
      <c r="D574" s="239"/>
    </row>
    <row r="575" ht="12.75" customHeight="1">
      <c r="A575" s="15"/>
      <c r="B575" s="15"/>
      <c r="D575" s="239"/>
    </row>
    <row r="576" ht="12.75" customHeight="1">
      <c r="A576" s="15"/>
      <c r="B576" s="15"/>
      <c r="D576" s="239"/>
    </row>
    <row r="577" ht="12.75" customHeight="1">
      <c r="A577" s="15"/>
      <c r="B577" s="15"/>
      <c r="D577" s="239"/>
    </row>
    <row r="578" ht="12.75" customHeight="1">
      <c r="A578" s="15"/>
      <c r="B578" s="15"/>
      <c r="D578" s="239"/>
    </row>
    <row r="579" ht="12.75" customHeight="1">
      <c r="A579" s="15"/>
      <c r="B579" s="15"/>
      <c r="D579" s="239"/>
    </row>
    <row r="580" ht="12.75" customHeight="1">
      <c r="A580" s="15"/>
      <c r="B580" s="15"/>
      <c r="D580" s="239"/>
    </row>
    <row r="581" ht="12.75" customHeight="1">
      <c r="A581" s="15"/>
      <c r="B581" s="15"/>
      <c r="D581" s="239"/>
    </row>
    <row r="582" ht="12.75" customHeight="1">
      <c r="A582" s="15"/>
      <c r="B582" s="15"/>
      <c r="D582" s="239"/>
    </row>
    <row r="583" ht="12.75" customHeight="1">
      <c r="A583" s="15"/>
      <c r="B583" s="15"/>
      <c r="D583" s="239"/>
    </row>
    <row r="584" ht="12.75" customHeight="1">
      <c r="A584" s="15"/>
      <c r="B584" s="15"/>
      <c r="D584" s="239"/>
    </row>
    <row r="585" ht="12.75" customHeight="1">
      <c r="A585" s="15"/>
      <c r="B585" s="15"/>
      <c r="D585" s="239"/>
    </row>
    <row r="586" ht="12.75" customHeight="1">
      <c r="A586" s="15"/>
      <c r="B586" s="15"/>
      <c r="D586" s="239"/>
    </row>
    <row r="587" ht="12.75" customHeight="1">
      <c r="A587" s="15"/>
      <c r="B587" s="15"/>
      <c r="D587" s="239"/>
    </row>
    <row r="588" ht="12.75" customHeight="1">
      <c r="A588" s="15"/>
      <c r="B588" s="15"/>
      <c r="D588" s="239"/>
    </row>
    <row r="589" ht="12.75" customHeight="1">
      <c r="A589" s="15"/>
      <c r="B589" s="15"/>
      <c r="D589" s="239"/>
    </row>
    <row r="590" ht="12.75" customHeight="1">
      <c r="A590" s="15"/>
      <c r="B590" s="15"/>
      <c r="D590" s="239"/>
    </row>
    <row r="591" ht="12.75" customHeight="1">
      <c r="A591" s="15"/>
      <c r="B591" s="15"/>
      <c r="D591" s="239"/>
    </row>
    <row r="592" ht="12.75" customHeight="1">
      <c r="A592" s="15"/>
      <c r="B592" s="15"/>
      <c r="D592" s="239"/>
    </row>
    <row r="593" ht="12.75" customHeight="1">
      <c r="A593" s="15"/>
      <c r="B593" s="15"/>
      <c r="D593" s="239"/>
    </row>
    <row r="594" ht="12.75" customHeight="1">
      <c r="A594" s="15"/>
      <c r="B594" s="15"/>
      <c r="D594" s="239"/>
    </row>
    <row r="595" ht="12.75" customHeight="1">
      <c r="A595" s="15"/>
      <c r="B595" s="15"/>
      <c r="D595" s="239"/>
    </row>
    <row r="596" ht="12.75" customHeight="1">
      <c r="A596" s="15"/>
      <c r="B596" s="15"/>
      <c r="D596" s="239"/>
    </row>
    <row r="597" ht="12.75" customHeight="1">
      <c r="A597" s="15"/>
      <c r="B597" s="15"/>
      <c r="D597" s="239"/>
    </row>
    <row r="598" ht="12.75" customHeight="1">
      <c r="A598" s="15"/>
      <c r="B598" s="15"/>
      <c r="D598" s="239"/>
    </row>
    <row r="599" ht="12.75" customHeight="1">
      <c r="A599" s="15"/>
      <c r="B599" s="15"/>
      <c r="D599" s="239"/>
    </row>
    <row r="600" ht="12.75" customHeight="1">
      <c r="A600" s="15"/>
      <c r="B600" s="15"/>
      <c r="D600" s="239"/>
    </row>
    <row r="601" ht="12.75" customHeight="1">
      <c r="A601" s="15"/>
      <c r="B601" s="15"/>
      <c r="D601" s="239"/>
    </row>
    <row r="602" ht="12.75" customHeight="1">
      <c r="A602" s="15"/>
      <c r="B602" s="15"/>
      <c r="D602" s="239"/>
    </row>
    <row r="603" ht="12.75" customHeight="1">
      <c r="A603" s="15"/>
      <c r="B603" s="15"/>
      <c r="D603" s="239"/>
    </row>
    <row r="604" ht="12.75" customHeight="1">
      <c r="A604" s="15"/>
      <c r="B604" s="15"/>
      <c r="D604" s="239"/>
    </row>
    <row r="605" ht="12.75" customHeight="1">
      <c r="A605" s="15"/>
      <c r="B605" s="15"/>
      <c r="D605" s="239"/>
    </row>
    <row r="606" ht="12.75" customHeight="1">
      <c r="A606" s="15"/>
      <c r="B606" s="15"/>
      <c r="D606" s="239"/>
    </row>
    <row r="607" ht="12.75" customHeight="1">
      <c r="A607" s="15"/>
      <c r="B607" s="15"/>
      <c r="D607" s="239"/>
    </row>
    <row r="608" ht="12.75" customHeight="1">
      <c r="A608" s="15"/>
      <c r="B608" s="15"/>
      <c r="D608" s="239"/>
    </row>
    <row r="609" ht="12.75" customHeight="1">
      <c r="A609" s="15"/>
      <c r="B609" s="15"/>
      <c r="D609" s="239"/>
    </row>
    <row r="610" ht="12.75" customHeight="1">
      <c r="A610" s="15"/>
      <c r="B610" s="15"/>
      <c r="D610" s="239"/>
    </row>
    <row r="611" ht="12.75" customHeight="1">
      <c r="A611" s="15"/>
      <c r="B611" s="15"/>
      <c r="D611" s="239"/>
    </row>
    <row r="612" ht="12.75" customHeight="1">
      <c r="A612" s="15"/>
      <c r="B612" s="15"/>
      <c r="D612" s="239"/>
    </row>
    <row r="613" ht="12.75" customHeight="1">
      <c r="A613" s="15"/>
      <c r="B613" s="15"/>
      <c r="D613" s="239"/>
    </row>
    <row r="614" ht="12.75" customHeight="1">
      <c r="A614" s="15"/>
      <c r="B614" s="15"/>
      <c r="D614" s="239"/>
    </row>
    <row r="615" ht="12.75" customHeight="1">
      <c r="A615" s="15"/>
      <c r="B615" s="15"/>
      <c r="D615" s="239"/>
    </row>
    <row r="616" ht="12.75" customHeight="1">
      <c r="A616" s="15"/>
      <c r="B616" s="15"/>
      <c r="D616" s="239"/>
    </row>
    <row r="617" ht="12.75" customHeight="1">
      <c r="A617" s="15"/>
      <c r="B617" s="15"/>
      <c r="D617" s="239"/>
    </row>
    <row r="618" ht="12.75" customHeight="1">
      <c r="A618" s="15"/>
      <c r="B618" s="15"/>
      <c r="D618" s="239"/>
    </row>
    <row r="619" ht="12.75" customHeight="1">
      <c r="A619" s="15"/>
      <c r="B619" s="15"/>
      <c r="D619" s="239"/>
    </row>
    <row r="620" ht="12.75" customHeight="1">
      <c r="A620" s="15"/>
      <c r="B620" s="15"/>
      <c r="D620" s="239"/>
    </row>
    <row r="621" ht="12.75" customHeight="1">
      <c r="A621" s="15"/>
      <c r="B621" s="15"/>
      <c r="D621" s="239"/>
    </row>
    <row r="622" ht="12.75" customHeight="1">
      <c r="A622" s="15"/>
      <c r="B622" s="15"/>
      <c r="D622" s="239"/>
    </row>
    <row r="623" ht="12.75" customHeight="1">
      <c r="A623" s="15"/>
      <c r="B623" s="15"/>
      <c r="D623" s="239"/>
    </row>
    <row r="624" ht="12.75" customHeight="1">
      <c r="A624" s="15"/>
      <c r="B624" s="15"/>
      <c r="D624" s="239"/>
    </row>
    <row r="625" ht="12.75" customHeight="1">
      <c r="A625" s="15"/>
      <c r="B625" s="15"/>
      <c r="D625" s="239"/>
    </row>
    <row r="626" ht="12.75" customHeight="1">
      <c r="A626" s="15"/>
      <c r="B626" s="15"/>
      <c r="D626" s="239"/>
    </row>
    <row r="627" ht="12.75" customHeight="1">
      <c r="A627" s="15"/>
      <c r="B627" s="15"/>
      <c r="D627" s="239"/>
    </row>
    <row r="628" ht="12.75" customHeight="1">
      <c r="A628" s="15"/>
      <c r="B628" s="15"/>
      <c r="D628" s="239"/>
    </row>
    <row r="629" ht="12.75" customHeight="1">
      <c r="A629" s="15"/>
      <c r="B629" s="15"/>
      <c r="D629" s="239"/>
    </row>
    <row r="630" ht="12.75" customHeight="1">
      <c r="A630" s="15"/>
      <c r="B630" s="15"/>
      <c r="D630" s="239"/>
    </row>
    <row r="631" ht="12.75" customHeight="1">
      <c r="A631" s="15"/>
      <c r="B631" s="15"/>
      <c r="D631" s="239"/>
    </row>
    <row r="632" ht="12.75" customHeight="1">
      <c r="A632" s="15"/>
      <c r="B632" s="15"/>
      <c r="D632" s="239"/>
    </row>
    <row r="633" ht="12.75" customHeight="1">
      <c r="A633" s="15"/>
      <c r="B633" s="15"/>
      <c r="D633" s="239"/>
    </row>
    <row r="634" ht="12.75" customHeight="1">
      <c r="A634" s="15"/>
      <c r="B634" s="15"/>
      <c r="D634" s="239"/>
    </row>
    <row r="635" ht="12.75" customHeight="1">
      <c r="A635" s="15"/>
      <c r="B635" s="15"/>
      <c r="D635" s="239"/>
    </row>
    <row r="636" ht="12.75" customHeight="1">
      <c r="A636" s="15"/>
      <c r="B636" s="15"/>
      <c r="D636" s="239"/>
    </row>
    <row r="637" ht="12.75" customHeight="1">
      <c r="A637" s="15"/>
      <c r="B637" s="15"/>
      <c r="D637" s="239"/>
    </row>
    <row r="638" ht="12.75" customHeight="1">
      <c r="A638" s="15"/>
      <c r="B638" s="15"/>
      <c r="D638" s="239"/>
    </row>
    <row r="639" ht="12.75" customHeight="1">
      <c r="A639" s="15"/>
      <c r="B639" s="15"/>
      <c r="D639" s="239"/>
    </row>
    <row r="640" ht="12.75" customHeight="1">
      <c r="A640" s="15"/>
      <c r="B640" s="15"/>
      <c r="D640" s="239"/>
    </row>
    <row r="641" ht="12.75" customHeight="1">
      <c r="A641" s="15"/>
      <c r="B641" s="15"/>
      <c r="D641" s="239"/>
    </row>
    <row r="642" ht="12.75" customHeight="1">
      <c r="A642" s="15"/>
      <c r="B642" s="15"/>
      <c r="D642" s="239"/>
    </row>
    <row r="643" ht="12.75" customHeight="1">
      <c r="A643" s="15"/>
      <c r="B643" s="15"/>
      <c r="D643" s="239"/>
    </row>
    <row r="644" ht="12.75" customHeight="1">
      <c r="A644" s="15"/>
      <c r="B644" s="15"/>
      <c r="D644" s="239"/>
    </row>
    <row r="645" ht="12.75" customHeight="1">
      <c r="A645" s="15"/>
      <c r="B645" s="15"/>
      <c r="D645" s="239"/>
    </row>
    <row r="646" ht="12.75" customHeight="1">
      <c r="A646" s="15"/>
      <c r="B646" s="15"/>
      <c r="D646" s="239"/>
    </row>
    <row r="647" ht="12.75" customHeight="1">
      <c r="A647" s="15"/>
      <c r="B647" s="15"/>
      <c r="D647" s="239"/>
    </row>
    <row r="648" ht="12.75" customHeight="1">
      <c r="A648" s="15"/>
      <c r="B648" s="15"/>
      <c r="D648" s="239"/>
    </row>
    <row r="649" ht="12.75" customHeight="1">
      <c r="A649" s="15"/>
      <c r="B649" s="15"/>
      <c r="D649" s="239"/>
    </row>
    <row r="650" ht="12.75" customHeight="1">
      <c r="A650" s="15"/>
      <c r="B650" s="15"/>
      <c r="D650" s="239"/>
    </row>
    <row r="651" ht="12.75" customHeight="1">
      <c r="A651" s="15"/>
      <c r="B651" s="15"/>
      <c r="D651" s="239"/>
    </row>
    <row r="652" ht="12.75" customHeight="1">
      <c r="A652" s="15"/>
      <c r="B652" s="15"/>
      <c r="D652" s="239"/>
    </row>
    <row r="653" ht="12.75" customHeight="1">
      <c r="A653" s="15"/>
      <c r="B653" s="15"/>
      <c r="D653" s="239"/>
    </row>
    <row r="654" ht="12.75" customHeight="1">
      <c r="A654" s="15"/>
      <c r="B654" s="15"/>
      <c r="D654" s="239"/>
    </row>
    <row r="655" ht="12.75" customHeight="1">
      <c r="A655" s="15"/>
      <c r="B655" s="15"/>
      <c r="D655" s="239"/>
    </row>
    <row r="656" ht="12.75" customHeight="1">
      <c r="A656" s="15"/>
      <c r="B656" s="15"/>
      <c r="D656" s="239"/>
    </row>
    <row r="657" ht="12.75" customHeight="1">
      <c r="A657" s="15"/>
      <c r="B657" s="15"/>
      <c r="D657" s="239"/>
    </row>
    <row r="658" ht="12.75" customHeight="1">
      <c r="A658" s="15"/>
      <c r="B658" s="15"/>
      <c r="D658" s="239"/>
    </row>
    <row r="659" ht="12.75" customHeight="1">
      <c r="A659" s="15"/>
      <c r="B659" s="15"/>
      <c r="D659" s="239"/>
    </row>
    <row r="660" ht="12.75" customHeight="1">
      <c r="A660" s="15"/>
      <c r="B660" s="15"/>
      <c r="D660" s="239"/>
    </row>
    <row r="661" ht="12.75" customHeight="1">
      <c r="A661" s="15"/>
      <c r="B661" s="15"/>
      <c r="D661" s="239"/>
    </row>
    <row r="662" ht="12.75" customHeight="1">
      <c r="A662" s="15"/>
      <c r="B662" s="15"/>
      <c r="D662" s="239"/>
    </row>
    <row r="663" ht="12.75" customHeight="1">
      <c r="A663" s="15"/>
      <c r="B663" s="15"/>
      <c r="D663" s="239"/>
    </row>
    <row r="664" ht="12.75" customHeight="1">
      <c r="A664" s="15"/>
      <c r="B664" s="15"/>
      <c r="D664" s="239"/>
    </row>
    <row r="665" ht="12.75" customHeight="1">
      <c r="A665" s="15"/>
      <c r="B665" s="15"/>
      <c r="D665" s="239"/>
    </row>
    <row r="666" ht="12.75" customHeight="1">
      <c r="A666" s="15"/>
      <c r="B666" s="15"/>
      <c r="D666" s="239"/>
    </row>
    <row r="667" ht="12.75" customHeight="1">
      <c r="A667" s="15"/>
      <c r="B667" s="15"/>
      <c r="D667" s="239"/>
    </row>
    <row r="668" ht="12.75" customHeight="1">
      <c r="A668" s="15"/>
      <c r="B668" s="15"/>
      <c r="D668" s="239"/>
    </row>
    <row r="669" ht="12.75" customHeight="1">
      <c r="A669" s="15"/>
      <c r="B669" s="15"/>
      <c r="D669" s="239"/>
    </row>
    <row r="670" ht="12.75" customHeight="1">
      <c r="A670" s="15"/>
      <c r="B670" s="15"/>
      <c r="D670" s="239"/>
    </row>
    <row r="671" ht="12.75" customHeight="1">
      <c r="A671" s="15"/>
      <c r="B671" s="15"/>
      <c r="D671" s="239"/>
    </row>
    <row r="672" ht="12.75" customHeight="1">
      <c r="A672" s="15"/>
      <c r="B672" s="15"/>
      <c r="D672" s="239"/>
    </row>
    <row r="673" ht="12.75" customHeight="1">
      <c r="A673" s="15"/>
      <c r="B673" s="15"/>
      <c r="D673" s="239"/>
    </row>
    <row r="674" ht="12.75" customHeight="1">
      <c r="A674" s="15"/>
      <c r="B674" s="15"/>
      <c r="D674" s="239"/>
    </row>
    <row r="675" ht="12.75" customHeight="1">
      <c r="A675" s="15"/>
      <c r="B675" s="15"/>
      <c r="D675" s="239"/>
    </row>
    <row r="676" ht="12.75" customHeight="1">
      <c r="A676" s="15"/>
      <c r="B676" s="15"/>
      <c r="D676" s="239"/>
    </row>
    <row r="677" ht="12.75" customHeight="1">
      <c r="A677" s="15"/>
      <c r="B677" s="15"/>
      <c r="D677" s="239"/>
    </row>
    <row r="678" ht="12.75" customHeight="1">
      <c r="A678" s="15"/>
      <c r="B678" s="15"/>
      <c r="D678" s="239"/>
    </row>
    <row r="679" ht="12.75" customHeight="1">
      <c r="A679" s="15"/>
      <c r="B679" s="15"/>
      <c r="D679" s="239"/>
    </row>
    <row r="680" ht="12.75" customHeight="1">
      <c r="A680" s="15"/>
      <c r="B680" s="15"/>
      <c r="D680" s="239"/>
    </row>
    <row r="681" ht="12.75" customHeight="1">
      <c r="A681" s="15"/>
      <c r="B681" s="15"/>
      <c r="D681" s="239"/>
    </row>
    <row r="682" ht="12.75" customHeight="1">
      <c r="A682" s="15"/>
      <c r="B682" s="15"/>
      <c r="D682" s="239"/>
    </row>
    <row r="683" ht="12.75" customHeight="1">
      <c r="A683" s="15"/>
      <c r="B683" s="15"/>
      <c r="D683" s="239"/>
    </row>
    <row r="684" ht="12.75" customHeight="1">
      <c r="A684" s="15"/>
      <c r="B684" s="15"/>
      <c r="D684" s="239"/>
    </row>
    <row r="685" ht="12.75" customHeight="1">
      <c r="A685" s="15"/>
      <c r="B685" s="15"/>
      <c r="D685" s="239"/>
    </row>
    <row r="686" ht="12.75" customHeight="1">
      <c r="A686" s="15"/>
      <c r="B686" s="15"/>
      <c r="D686" s="239"/>
    </row>
    <row r="687" ht="12.75" customHeight="1">
      <c r="A687" s="15"/>
      <c r="B687" s="15"/>
      <c r="D687" s="239"/>
    </row>
    <row r="688" ht="12.75" customHeight="1">
      <c r="A688" s="15"/>
      <c r="B688" s="15"/>
      <c r="D688" s="239"/>
    </row>
    <row r="689" ht="12.75" customHeight="1">
      <c r="A689" s="15"/>
      <c r="B689" s="15"/>
      <c r="D689" s="239"/>
    </row>
    <row r="690" ht="12.75" customHeight="1">
      <c r="A690" s="15"/>
      <c r="B690" s="15"/>
      <c r="D690" s="239"/>
    </row>
    <row r="691" ht="12.75" customHeight="1">
      <c r="A691" s="15"/>
      <c r="B691" s="15"/>
      <c r="D691" s="239"/>
    </row>
    <row r="692" ht="12.75" customHeight="1">
      <c r="A692" s="15"/>
      <c r="B692" s="15"/>
      <c r="D692" s="239"/>
    </row>
    <row r="693" ht="12.75" customHeight="1">
      <c r="A693" s="15"/>
      <c r="B693" s="15"/>
      <c r="D693" s="239"/>
    </row>
    <row r="694" ht="12.75" customHeight="1">
      <c r="A694" s="15"/>
      <c r="B694" s="15"/>
      <c r="D694" s="239"/>
    </row>
    <row r="695" ht="12.75" customHeight="1">
      <c r="A695" s="15"/>
      <c r="B695" s="15"/>
      <c r="D695" s="239"/>
    </row>
    <row r="696" ht="12.75" customHeight="1">
      <c r="A696" s="15"/>
      <c r="B696" s="15"/>
      <c r="D696" s="239"/>
    </row>
    <row r="697" ht="12.75" customHeight="1">
      <c r="A697" s="15"/>
      <c r="B697" s="15"/>
      <c r="D697" s="239"/>
    </row>
    <row r="698" ht="12.75" customHeight="1">
      <c r="A698" s="15"/>
      <c r="B698" s="15"/>
      <c r="D698" s="239"/>
    </row>
    <row r="699" ht="12.75" customHeight="1">
      <c r="A699" s="15"/>
      <c r="B699" s="15"/>
      <c r="D699" s="239"/>
    </row>
    <row r="700" ht="12.75" customHeight="1">
      <c r="A700" s="15"/>
      <c r="B700" s="15"/>
      <c r="D700" s="239"/>
    </row>
    <row r="701" ht="12.75" customHeight="1">
      <c r="A701" s="15"/>
      <c r="B701" s="15"/>
      <c r="D701" s="239"/>
    </row>
    <row r="702" ht="12.75" customHeight="1">
      <c r="A702" s="15"/>
      <c r="B702" s="15"/>
      <c r="D702" s="239"/>
    </row>
    <row r="703" ht="12.75" customHeight="1">
      <c r="A703" s="15"/>
      <c r="B703" s="15"/>
      <c r="D703" s="239"/>
    </row>
    <row r="704" ht="12.75" customHeight="1">
      <c r="A704" s="15"/>
      <c r="B704" s="15"/>
      <c r="D704" s="239"/>
    </row>
    <row r="705" ht="12.75" customHeight="1">
      <c r="A705" s="15"/>
      <c r="B705" s="15"/>
      <c r="D705" s="239"/>
    </row>
    <row r="706" ht="12.75" customHeight="1">
      <c r="A706" s="15"/>
      <c r="B706" s="15"/>
      <c r="D706" s="239"/>
    </row>
    <row r="707" ht="12.75" customHeight="1">
      <c r="A707" s="15"/>
      <c r="B707" s="15"/>
      <c r="D707" s="239"/>
    </row>
    <row r="708" ht="12.75" customHeight="1">
      <c r="A708" s="15"/>
      <c r="B708" s="15"/>
      <c r="D708" s="239"/>
    </row>
    <row r="709" ht="12.75" customHeight="1">
      <c r="A709" s="15"/>
      <c r="B709" s="15"/>
      <c r="D709" s="239"/>
    </row>
    <row r="710" ht="12.75" customHeight="1">
      <c r="A710" s="15"/>
      <c r="B710" s="15"/>
      <c r="D710" s="239"/>
    </row>
    <row r="711" ht="12.75" customHeight="1">
      <c r="A711" s="15"/>
      <c r="B711" s="15"/>
      <c r="D711" s="239"/>
    </row>
    <row r="712" ht="12.75" customHeight="1">
      <c r="A712" s="15"/>
      <c r="B712" s="15"/>
      <c r="D712" s="239"/>
    </row>
    <row r="713" ht="12.75" customHeight="1">
      <c r="A713" s="15"/>
      <c r="B713" s="15"/>
      <c r="D713" s="239"/>
    </row>
    <row r="714" ht="12.75" customHeight="1">
      <c r="A714" s="15"/>
      <c r="B714" s="15"/>
      <c r="D714" s="239"/>
    </row>
    <row r="715" ht="12.75" customHeight="1">
      <c r="A715" s="15"/>
      <c r="B715" s="15"/>
      <c r="D715" s="239"/>
    </row>
    <row r="716" ht="12.75" customHeight="1">
      <c r="A716" s="15"/>
      <c r="B716" s="15"/>
      <c r="D716" s="239"/>
    </row>
    <row r="717" ht="12.75" customHeight="1">
      <c r="A717" s="15"/>
      <c r="B717" s="15"/>
      <c r="D717" s="239"/>
    </row>
    <row r="718" ht="12.75" customHeight="1">
      <c r="A718" s="15"/>
      <c r="B718" s="15"/>
      <c r="D718" s="239"/>
    </row>
    <row r="719" ht="12.75" customHeight="1">
      <c r="A719" s="15"/>
      <c r="B719" s="15"/>
      <c r="D719" s="239"/>
    </row>
    <row r="720" ht="12.75" customHeight="1">
      <c r="A720" s="15"/>
      <c r="B720" s="15"/>
      <c r="D720" s="239"/>
    </row>
    <row r="721" ht="12.75" customHeight="1">
      <c r="A721" s="15"/>
      <c r="B721" s="15"/>
      <c r="D721" s="239"/>
    </row>
    <row r="722" ht="12.75" customHeight="1">
      <c r="A722" s="15"/>
      <c r="B722" s="15"/>
      <c r="D722" s="239"/>
    </row>
    <row r="723" ht="12.75" customHeight="1">
      <c r="A723" s="15"/>
      <c r="B723" s="15"/>
      <c r="D723" s="239"/>
    </row>
    <row r="724" ht="12.75" customHeight="1">
      <c r="A724" s="15"/>
      <c r="B724" s="15"/>
      <c r="D724" s="239"/>
    </row>
    <row r="725" ht="12.75" customHeight="1">
      <c r="A725" s="15"/>
      <c r="B725" s="15"/>
      <c r="D725" s="239"/>
    </row>
    <row r="726" ht="12.75" customHeight="1">
      <c r="A726" s="15"/>
      <c r="B726" s="15"/>
      <c r="D726" s="239"/>
    </row>
    <row r="727" ht="12.75" customHeight="1">
      <c r="A727" s="15"/>
      <c r="B727" s="15"/>
      <c r="D727" s="239"/>
    </row>
    <row r="728" ht="12.75" customHeight="1">
      <c r="A728" s="15"/>
      <c r="B728" s="15"/>
      <c r="D728" s="239"/>
    </row>
    <row r="729" ht="12.75" customHeight="1">
      <c r="A729" s="15"/>
      <c r="B729" s="15"/>
      <c r="D729" s="239"/>
    </row>
    <row r="730" ht="12.75" customHeight="1">
      <c r="A730" s="15"/>
      <c r="B730" s="15"/>
      <c r="D730" s="239"/>
    </row>
    <row r="731" ht="12.75" customHeight="1">
      <c r="A731" s="15"/>
      <c r="B731" s="15"/>
      <c r="D731" s="239"/>
    </row>
    <row r="732" ht="12.75" customHeight="1">
      <c r="A732" s="15"/>
      <c r="B732" s="15"/>
      <c r="D732" s="239"/>
    </row>
    <row r="733" ht="12.75" customHeight="1">
      <c r="A733" s="15"/>
      <c r="B733" s="15"/>
      <c r="D733" s="239"/>
    </row>
    <row r="734" ht="12.75" customHeight="1">
      <c r="A734" s="15"/>
      <c r="B734" s="15"/>
      <c r="D734" s="239"/>
    </row>
    <row r="735" ht="12.75" customHeight="1">
      <c r="A735" s="15"/>
      <c r="B735" s="15"/>
      <c r="D735" s="239"/>
    </row>
    <row r="736" ht="12.75" customHeight="1">
      <c r="A736" s="15"/>
      <c r="B736" s="15"/>
      <c r="D736" s="239"/>
    </row>
    <row r="737" ht="12.75" customHeight="1">
      <c r="A737" s="15"/>
      <c r="B737" s="15"/>
      <c r="D737" s="239"/>
    </row>
    <row r="738" ht="12.75" customHeight="1">
      <c r="A738" s="15"/>
      <c r="B738" s="15"/>
      <c r="D738" s="239"/>
    </row>
    <row r="739" ht="12.75" customHeight="1">
      <c r="A739" s="15"/>
      <c r="B739" s="15"/>
      <c r="D739" s="239"/>
    </row>
    <row r="740" ht="12.75" customHeight="1">
      <c r="A740" s="15"/>
      <c r="B740" s="15"/>
      <c r="D740" s="239"/>
    </row>
    <row r="741" ht="12.75" customHeight="1">
      <c r="A741" s="15"/>
      <c r="B741" s="15"/>
      <c r="D741" s="239"/>
    </row>
    <row r="742" ht="12.75" customHeight="1">
      <c r="A742" s="15"/>
      <c r="B742" s="15"/>
      <c r="D742" s="239"/>
    </row>
    <row r="743" ht="12.75" customHeight="1">
      <c r="A743" s="15"/>
      <c r="B743" s="15"/>
      <c r="D743" s="239"/>
    </row>
    <row r="744" ht="12.75" customHeight="1">
      <c r="A744" s="15"/>
      <c r="B744" s="15"/>
      <c r="D744" s="239"/>
    </row>
    <row r="745" ht="12.75" customHeight="1">
      <c r="A745" s="15"/>
      <c r="B745" s="15"/>
      <c r="D745" s="239"/>
    </row>
    <row r="746" ht="12.75" customHeight="1">
      <c r="A746" s="15"/>
      <c r="B746" s="15"/>
      <c r="D746" s="239"/>
    </row>
    <row r="747" ht="12.75" customHeight="1">
      <c r="A747" s="15"/>
      <c r="B747" s="15"/>
      <c r="D747" s="239"/>
    </row>
    <row r="748" ht="12.75" customHeight="1">
      <c r="A748" s="15"/>
      <c r="B748" s="15"/>
      <c r="D748" s="239"/>
    </row>
    <row r="749" ht="12.75" customHeight="1">
      <c r="A749" s="15"/>
      <c r="B749" s="15"/>
      <c r="D749" s="239"/>
    </row>
    <row r="750" ht="12.75" customHeight="1">
      <c r="A750" s="15"/>
      <c r="B750" s="15"/>
      <c r="D750" s="239"/>
    </row>
    <row r="751" ht="12.75" customHeight="1">
      <c r="A751" s="15"/>
      <c r="B751" s="15"/>
      <c r="D751" s="239"/>
    </row>
    <row r="752" ht="12.75" customHeight="1">
      <c r="A752" s="15"/>
      <c r="B752" s="15"/>
      <c r="D752" s="239"/>
    </row>
    <row r="753" ht="12.75" customHeight="1">
      <c r="A753" s="15"/>
      <c r="B753" s="15"/>
      <c r="D753" s="239"/>
    </row>
    <row r="754" ht="12.75" customHeight="1">
      <c r="A754" s="15"/>
      <c r="B754" s="15"/>
      <c r="D754" s="239"/>
    </row>
    <row r="755" ht="12.75" customHeight="1">
      <c r="A755" s="15"/>
      <c r="B755" s="15"/>
      <c r="D755" s="239"/>
    </row>
    <row r="756" ht="12.75" customHeight="1">
      <c r="A756" s="15"/>
      <c r="B756" s="15"/>
      <c r="D756" s="239"/>
    </row>
    <row r="757" ht="12.75" customHeight="1">
      <c r="A757" s="15"/>
      <c r="B757" s="15"/>
      <c r="D757" s="239"/>
    </row>
    <row r="758" ht="12.75" customHeight="1">
      <c r="A758" s="15"/>
      <c r="B758" s="15"/>
      <c r="D758" s="239"/>
    </row>
    <row r="759" ht="12.75" customHeight="1">
      <c r="A759" s="15"/>
      <c r="B759" s="15"/>
      <c r="D759" s="239"/>
    </row>
    <row r="760" ht="12.75" customHeight="1">
      <c r="A760" s="15"/>
      <c r="B760" s="15"/>
      <c r="D760" s="239"/>
    </row>
    <row r="761" ht="12.75" customHeight="1">
      <c r="A761" s="15"/>
      <c r="B761" s="15"/>
      <c r="D761" s="239"/>
    </row>
    <row r="762" ht="12.75" customHeight="1">
      <c r="A762" s="15"/>
      <c r="B762" s="15"/>
      <c r="D762" s="239"/>
    </row>
    <row r="763" ht="12.75" customHeight="1">
      <c r="A763" s="15"/>
      <c r="B763" s="15"/>
      <c r="D763" s="239"/>
    </row>
    <row r="764" ht="12.75" customHeight="1">
      <c r="A764" s="15"/>
      <c r="B764" s="15"/>
      <c r="D764" s="239"/>
    </row>
    <row r="765" ht="12.75" customHeight="1">
      <c r="A765" s="15"/>
      <c r="B765" s="15"/>
      <c r="D765" s="239"/>
    </row>
    <row r="766" ht="12.75" customHeight="1">
      <c r="A766" s="15"/>
      <c r="B766" s="15"/>
      <c r="D766" s="239"/>
    </row>
    <row r="767" ht="12.75" customHeight="1">
      <c r="A767" s="15"/>
      <c r="B767" s="15"/>
      <c r="D767" s="239"/>
    </row>
    <row r="768" ht="12.75" customHeight="1">
      <c r="A768" s="15"/>
      <c r="B768" s="15"/>
      <c r="D768" s="239"/>
    </row>
    <row r="769" ht="12.75" customHeight="1">
      <c r="A769" s="15"/>
      <c r="B769" s="15"/>
      <c r="D769" s="239"/>
    </row>
    <row r="770" ht="12.75" customHeight="1">
      <c r="A770" s="15"/>
      <c r="B770" s="15"/>
      <c r="D770" s="239"/>
    </row>
    <row r="771" ht="12.75" customHeight="1">
      <c r="A771" s="15"/>
      <c r="B771" s="15"/>
      <c r="D771" s="239"/>
    </row>
    <row r="772" ht="12.75" customHeight="1">
      <c r="A772" s="15"/>
      <c r="B772" s="15"/>
      <c r="D772" s="239"/>
    </row>
    <row r="773" ht="12.75" customHeight="1">
      <c r="A773" s="15"/>
      <c r="B773" s="15"/>
      <c r="D773" s="239"/>
    </row>
    <row r="774" ht="12.75" customHeight="1">
      <c r="A774" s="15"/>
      <c r="B774" s="15"/>
      <c r="D774" s="239"/>
    </row>
    <row r="775" ht="12.75" customHeight="1">
      <c r="A775" s="15"/>
      <c r="B775" s="15"/>
      <c r="D775" s="239"/>
    </row>
    <row r="776" ht="12.75" customHeight="1">
      <c r="A776" s="15"/>
      <c r="B776" s="15"/>
      <c r="D776" s="239"/>
    </row>
    <row r="777" ht="12.75" customHeight="1">
      <c r="A777" s="15"/>
      <c r="B777" s="15"/>
      <c r="D777" s="239"/>
    </row>
    <row r="778" ht="12.75" customHeight="1">
      <c r="A778" s="15"/>
      <c r="B778" s="15"/>
      <c r="D778" s="239"/>
    </row>
    <row r="779" ht="12.75" customHeight="1">
      <c r="A779" s="15"/>
      <c r="B779" s="15"/>
      <c r="D779" s="239"/>
    </row>
    <row r="780" ht="12.75" customHeight="1">
      <c r="A780" s="15"/>
      <c r="B780" s="15"/>
      <c r="D780" s="239"/>
    </row>
    <row r="781" ht="12.75" customHeight="1">
      <c r="A781" s="15"/>
      <c r="B781" s="15"/>
      <c r="D781" s="239"/>
    </row>
    <row r="782" ht="12.75" customHeight="1">
      <c r="A782" s="15"/>
      <c r="B782" s="15"/>
      <c r="D782" s="239"/>
    </row>
    <row r="783" ht="12.75" customHeight="1">
      <c r="A783" s="15"/>
      <c r="B783" s="15"/>
      <c r="D783" s="239"/>
    </row>
    <row r="784" ht="12.75" customHeight="1">
      <c r="A784" s="15"/>
      <c r="B784" s="15"/>
      <c r="D784" s="239"/>
    </row>
    <row r="785" ht="12.75" customHeight="1">
      <c r="A785" s="15"/>
      <c r="B785" s="15"/>
      <c r="D785" s="239"/>
    </row>
    <row r="786" ht="12.75" customHeight="1">
      <c r="A786" s="15"/>
      <c r="B786" s="15"/>
      <c r="D786" s="239"/>
    </row>
    <row r="787" ht="12.75" customHeight="1">
      <c r="A787" s="15"/>
      <c r="B787" s="15"/>
      <c r="D787" s="239"/>
    </row>
    <row r="788" ht="12.75" customHeight="1">
      <c r="A788" s="15"/>
      <c r="B788" s="15"/>
      <c r="D788" s="239"/>
    </row>
    <row r="789" ht="12.75" customHeight="1">
      <c r="A789" s="15"/>
      <c r="B789" s="15"/>
      <c r="D789" s="239"/>
    </row>
    <row r="790" ht="12.75" customHeight="1">
      <c r="A790" s="15"/>
      <c r="B790" s="15"/>
      <c r="D790" s="239"/>
    </row>
    <row r="791" ht="12.75" customHeight="1">
      <c r="A791" s="15"/>
      <c r="B791" s="15"/>
      <c r="D791" s="239"/>
    </row>
    <row r="792" ht="12.75" customHeight="1">
      <c r="A792" s="15"/>
      <c r="B792" s="15"/>
      <c r="D792" s="239"/>
    </row>
    <row r="793" ht="12.75" customHeight="1">
      <c r="A793" s="15"/>
      <c r="B793" s="15"/>
      <c r="D793" s="239"/>
    </row>
    <row r="794" ht="12.75" customHeight="1">
      <c r="A794" s="15"/>
      <c r="B794" s="15"/>
      <c r="D794" s="239"/>
    </row>
    <row r="795" ht="12.75" customHeight="1">
      <c r="A795" s="15"/>
      <c r="B795" s="15"/>
      <c r="D795" s="239"/>
    </row>
    <row r="796" ht="12.75" customHeight="1">
      <c r="A796" s="15"/>
      <c r="B796" s="15"/>
      <c r="D796" s="239"/>
    </row>
    <row r="797" ht="12.75" customHeight="1">
      <c r="A797" s="15"/>
      <c r="B797" s="15"/>
      <c r="D797" s="239"/>
    </row>
    <row r="798" ht="12.75" customHeight="1">
      <c r="A798" s="15"/>
      <c r="B798" s="15"/>
      <c r="D798" s="239"/>
    </row>
    <row r="799" ht="12.75" customHeight="1">
      <c r="A799" s="15"/>
      <c r="B799" s="15"/>
      <c r="D799" s="239"/>
    </row>
    <row r="800" ht="12.75" customHeight="1">
      <c r="A800" s="15"/>
      <c r="B800" s="15"/>
      <c r="D800" s="239"/>
    </row>
    <row r="801" ht="12.75" customHeight="1">
      <c r="A801" s="15"/>
      <c r="B801" s="15"/>
      <c r="D801" s="239"/>
    </row>
    <row r="802" ht="12.75" customHeight="1">
      <c r="A802" s="15"/>
      <c r="B802" s="15"/>
      <c r="D802" s="239"/>
    </row>
    <row r="803" ht="12.75" customHeight="1">
      <c r="A803" s="15"/>
      <c r="B803" s="15"/>
      <c r="D803" s="239"/>
    </row>
    <row r="804" ht="12.75" customHeight="1">
      <c r="A804" s="15"/>
      <c r="B804" s="15"/>
      <c r="D804" s="239"/>
    </row>
    <row r="805" ht="12.75" customHeight="1">
      <c r="A805" s="15"/>
      <c r="B805" s="15"/>
      <c r="D805" s="239"/>
    </row>
    <row r="806" ht="12.75" customHeight="1">
      <c r="A806" s="15"/>
      <c r="B806" s="15"/>
      <c r="D806" s="239"/>
    </row>
    <row r="807" ht="12.75" customHeight="1">
      <c r="A807" s="15"/>
      <c r="B807" s="15"/>
      <c r="D807" s="239"/>
    </row>
    <row r="808" ht="12.75" customHeight="1">
      <c r="A808" s="15"/>
      <c r="B808" s="15"/>
      <c r="D808" s="239"/>
    </row>
    <row r="809" ht="12.75" customHeight="1">
      <c r="A809" s="15"/>
      <c r="B809" s="15"/>
      <c r="D809" s="239"/>
    </row>
    <row r="810" ht="12.75" customHeight="1">
      <c r="A810" s="15"/>
      <c r="B810" s="15"/>
      <c r="D810" s="239"/>
    </row>
    <row r="811" ht="12.75" customHeight="1">
      <c r="A811" s="15"/>
      <c r="B811" s="15"/>
      <c r="D811" s="239"/>
    </row>
    <row r="812" ht="12.75" customHeight="1">
      <c r="A812" s="15"/>
      <c r="B812" s="15"/>
      <c r="D812" s="239"/>
    </row>
    <row r="813" ht="12.75" customHeight="1">
      <c r="A813" s="15"/>
      <c r="B813" s="15"/>
      <c r="D813" s="239"/>
    </row>
    <row r="814" ht="12.75" customHeight="1">
      <c r="A814" s="15"/>
      <c r="B814" s="15"/>
      <c r="D814" s="239"/>
    </row>
    <row r="815" ht="12.75" customHeight="1">
      <c r="A815" s="15"/>
      <c r="B815" s="15"/>
      <c r="D815" s="239"/>
    </row>
    <row r="816" ht="12.75" customHeight="1">
      <c r="A816" s="15"/>
      <c r="B816" s="15"/>
      <c r="D816" s="239"/>
    </row>
    <row r="817" ht="12.75" customHeight="1">
      <c r="A817" s="15"/>
      <c r="B817" s="15"/>
      <c r="D817" s="239"/>
    </row>
    <row r="818" ht="12.75" customHeight="1">
      <c r="A818" s="15"/>
      <c r="B818" s="15"/>
      <c r="D818" s="239"/>
    </row>
    <row r="819" ht="12.75" customHeight="1">
      <c r="A819" s="15"/>
      <c r="B819" s="15"/>
      <c r="D819" s="239"/>
    </row>
    <row r="820" ht="12.75" customHeight="1">
      <c r="A820" s="15"/>
      <c r="B820" s="15"/>
      <c r="D820" s="239"/>
    </row>
    <row r="821" ht="12.75" customHeight="1">
      <c r="A821" s="15"/>
      <c r="B821" s="15"/>
      <c r="D821" s="239"/>
    </row>
    <row r="822" ht="12.75" customHeight="1">
      <c r="A822" s="15"/>
      <c r="B822" s="15"/>
      <c r="D822" s="239"/>
    </row>
    <row r="823" ht="12.75" customHeight="1">
      <c r="A823" s="15"/>
      <c r="B823" s="15"/>
      <c r="D823" s="239"/>
    </row>
    <row r="824" ht="12.75" customHeight="1">
      <c r="A824" s="15"/>
      <c r="B824" s="15"/>
      <c r="D824" s="239"/>
    </row>
    <row r="825" ht="12.75" customHeight="1">
      <c r="A825" s="15"/>
      <c r="B825" s="15"/>
      <c r="D825" s="239"/>
    </row>
    <row r="826" ht="12.75" customHeight="1">
      <c r="A826" s="15"/>
      <c r="B826" s="15"/>
      <c r="D826" s="239"/>
    </row>
    <row r="827" ht="12.75" customHeight="1">
      <c r="A827" s="15"/>
      <c r="B827" s="15"/>
      <c r="D827" s="239"/>
    </row>
    <row r="828" ht="12.75" customHeight="1">
      <c r="A828" s="15"/>
      <c r="B828" s="15"/>
      <c r="D828" s="239"/>
    </row>
    <row r="829" ht="12.75" customHeight="1">
      <c r="A829" s="15"/>
      <c r="B829" s="15"/>
      <c r="D829" s="239"/>
    </row>
    <row r="830" ht="12.75" customHeight="1">
      <c r="A830" s="15"/>
      <c r="B830" s="15"/>
      <c r="D830" s="239"/>
    </row>
    <row r="831" ht="12.75" customHeight="1">
      <c r="A831" s="15"/>
      <c r="B831" s="15"/>
      <c r="D831" s="239"/>
    </row>
    <row r="832" ht="12.75" customHeight="1">
      <c r="A832" s="15"/>
      <c r="B832" s="15"/>
      <c r="D832" s="239"/>
    </row>
    <row r="833" ht="12.75" customHeight="1">
      <c r="A833" s="15"/>
      <c r="B833" s="15"/>
      <c r="D833" s="239"/>
    </row>
    <row r="834" ht="12.75" customHeight="1">
      <c r="A834" s="15"/>
      <c r="B834" s="15"/>
      <c r="D834" s="239"/>
    </row>
    <row r="835" ht="12.75" customHeight="1">
      <c r="A835" s="15"/>
      <c r="B835" s="15"/>
      <c r="D835" s="239"/>
    </row>
    <row r="836" ht="12.75" customHeight="1">
      <c r="A836" s="15"/>
      <c r="B836" s="15"/>
      <c r="D836" s="239"/>
    </row>
    <row r="837" ht="12.75" customHeight="1">
      <c r="A837" s="15"/>
      <c r="B837" s="15"/>
      <c r="D837" s="239"/>
    </row>
    <row r="838" ht="12.75" customHeight="1">
      <c r="A838" s="15"/>
      <c r="B838" s="15"/>
      <c r="D838" s="239"/>
    </row>
    <row r="839" ht="12.75" customHeight="1">
      <c r="A839" s="15"/>
      <c r="B839" s="15"/>
      <c r="D839" s="239"/>
    </row>
    <row r="840" ht="12.75" customHeight="1">
      <c r="A840" s="15"/>
      <c r="B840" s="15"/>
      <c r="D840" s="239"/>
    </row>
    <row r="841" ht="12.75" customHeight="1">
      <c r="A841" s="15"/>
      <c r="B841" s="15"/>
      <c r="D841" s="239"/>
    </row>
    <row r="842" ht="12.75" customHeight="1">
      <c r="A842" s="15"/>
      <c r="B842" s="15"/>
      <c r="D842" s="239"/>
    </row>
    <row r="843" ht="12.75" customHeight="1">
      <c r="A843" s="15"/>
      <c r="B843" s="15"/>
      <c r="D843" s="239"/>
    </row>
    <row r="844" ht="12.75" customHeight="1">
      <c r="A844" s="15"/>
      <c r="B844" s="15"/>
      <c r="D844" s="239"/>
    </row>
    <row r="845" ht="12.75" customHeight="1">
      <c r="A845" s="15"/>
      <c r="B845" s="15"/>
      <c r="D845" s="239"/>
    </row>
    <row r="846" ht="12.75" customHeight="1">
      <c r="A846" s="15"/>
      <c r="B846" s="15"/>
      <c r="D846" s="239"/>
    </row>
    <row r="847" ht="12.75" customHeight="1">
      <c r="A847" s="15"/>
      <c r="B847" s="15"/>
      <c r="D847" s="239"/>
    </row>
    <row r="848" ht="12.75" customHeight="1">
      <c r="A848" s="15"/>
      <c r="B848" s="15"/>
      <c r="D848" s="239"/>
    </row>
    <row r="849" ht="12.75" customHeight="1">
      <c r="A849" s="15"/>
      <c r="B849" s="15"/>
      <c r="D849" s="239"/>
    </row>
    <row r="850" ht="12.75" customHeight="1">
      <c r="A850" s="15"/>
      <c r="B850" s="15"/>
      <c r="D850" s="239"/>
    </row>
    <row r="851" ht="12.75" customHeight="1">
      <c r="A851" s="15"/>
      <c r="B851" s="15"/>
      <c r="D851" s="239"/>
    </row>
    <row r="852" ht="12.75" customHeight="1">
      <c r="A852" s="15"/>
      <c r="B852" s="15"/>
      <c r="D852" s="239"/>
    </row>
    <row r="853" ht="12.75" customHeight="1">
      <c r="A853" s="15"/>
      <c r="B853" s="15"/>
      <c r="D853" s="239"/>
    </row>
    <row r="854" ht="12.75" customHeight="1">
      <c r="A854" s="15"/>
      <c r="B854" s="15"/>
      <c r="D854" s="239"/>
    </row>
    <row r="855" ht="12.75" customHeight="1">
      <c r="A855" s="15"/>
      <c r="B855" s="15"/>
      <c r="D855" s="239"/>
    </row>
    <row r="856" ht="12.75" customHeight="1">
      <c r="A856" s="15"/>
      <c r="B856" s="15"/>
      <c r="D856" s="239"/>
    </row>
    <row r="857" ht="12.75" customHeight="1">
      <c r="A857" s="15"/>
      <c r="B857" s="15"/>
      <c r="D857" s="239"/>
    </row>
    <row r="858" ht="12.75" customHeight="1">
      <c r="A858" s="15"/>
      <c r="B858" s="15"/>
      <c r="D858" s="239"/>
    </row>
    <row r="859" ht="12.75" customHeight="1">
      <c r="A859" s="15"/>
      <c r="B859" s="15"/>
      <c r="D859" s="239"/>
    </row>
    <row r="860" ht="12.75" customHeight="1">
      <c r="A860" s="15"/>
      <c r="B860" s="15"/>
      <c r="D860" s="239"/>
    </row>
    <row r="861" ht="12.75" customHeight="1">
      <c r="A861" s="15"/>
      <c r="B861" s="15"/>
      <c r="D861" s="239"/>
    </row>
    <row r="862" ht="12.75" customHeight="1">
      <c r="A862" s="15"/>
      <c r="B862" s="15"/>
      <c r="D862" s="239"/>
    </row>
    <row r="863" ht="12.75" customHeight="1">
      <c r="A863" s="15"/>
      <c r="B863" s="15"/>
      <c r="D863" s="239"/>
    </row>
    <row r="864" ht="12.75" customHeight="1">
      <c r="A864" s="15"/>
      <c r="B864" s="15"/>
      <c r="D864" s="239"/>
    </row>
    <row r="865" ht="12.75" customHeight="1">
      <c r="A865" s="15"/>
      <c r="B865" s="15"/>
      <c r="D865" s="239"/>
    </row>
    <row r="866" ht="12.75" customHeight="1">
      <c r="A866" s="15"/>
      <c r="B866" s="15"/>
      <c r="D866" s="239"/>
    </row>
    <row r="867" ht="12.75" customHeight="1">
      <c r="A867" s="15"/>
      <c r="B867" s="15"/>
      <c r="D867" s="239"/>
    </row>
    <row r="868" ht="12.75" customHeight="1">
      <c r="A868" s="15"/>
      <c r="B868" s="15"/>
      <c r="D868" s="239"/>
    </row>
    <row r="869" ht="12.75" customHeight="1">
      <c r="A869" s="15"/>
      <c r="B869" s="15"/>
      <c r="D869" s="239"/>
    </row>
    <row r="870" ht="12.75" customHeight="1">
      <c r="A870" s="15"/>
      <c r="B870" s="15"/>
      <c r="D870" s="239"/>
    </row>
    <row r="871" ht="12.75" customHeight="1">
      <c r="A871" s="15"/>
      <c r="B871" s="15"/>
      <c r="D871" s="239"/>
    </row>
    <row r="872" ht="12.75" customHeight="1">
      <c r="A872" s="15"/>
      <c r="B872" s="15"/>
      <c r="D872" s="239"/>
    </row>
    <row r="873" ht="12.75" customHeight="1">
      <c r="A873" s="15"/>
      <c r="B873" s="15"/>
      <c r="D873" s="239"/>
    </row>
    <row r="874" ht="12.75" customHeight="1">
      <c r="A874" s="15"/>
      <c r="B874" s="15"/>
      <c r="D874" s="239"/>
    </row>
    <row r="875" ht="12.75" customHeight="1">
      <c r="A875" s="15"/>
      <c r="B875" s="15"/>
      <c r="D875" s="239"/>
    </row>
    <row r="876" ht="12.75" customHeight="1">
      <c r="A876" s="15"/>
      <c r="B876" s="15"/>
      <c r="D876" s="239"/>
    </row>
    <row r="877" ht="12.75" customHeight="1">
      <c r="A877" s="15"/>
      <c r="B877" s="15"/>
      <c r="D877" s="239"/>
    </row>
    <row r="878" ht="12.75" customHeight="1">
      <c r="A878" s="15"/>
      <c r="B878" s="15"/>
      <c r="D878" s="239"/>
    </row>
    <row r="879" ht="12.75" customHeight="1">
      <c r="A879" s="15"/>
      <c r="B879" s="15"/>
      <c r="D879" s="239"/>
    </row>
    <row r="880" ht="12.75" customHeight="1">
      <c r="A880" s="15"/>
      <c r="B880" s="15"/>
      <c r="D880" s="239"/>
    </row>
    <row r="881" ht="12.75" customHeight="1">
      <c r="A881" s="15"/>
      <c r="B881" s="15"/>
      <c r="D881" s="239"/>
    </row>
    <row r="882" ht="12.75" customHeight="1">
      <c r="A882" s="15"/>
      <c r="B882" s="15"/>
      <c r="D882" s="239"/>
    </row>
    <row r="883" ht="12.75" customHeight="1">
      <c r="A883" s="15"/>
      <c r="B883" s="15"/>
      <c r="D883" s="239"/>
    </row>
    <row r="884" ht="12.75" customHeight="1">
      <c r="A884" s="15"/>
      <c r="B884" s="15"/>
      <c r="D884" s="239"/>
    </row>
    <row r="885" ht="12.75" customHeight="1">
      <c r="A885" s="15"/>
      <c r="B885" s="15"/>
      <c r="D885" s="239"/>
    </row>
    <row r="886" ht="12.75" customHeight="1">
      <c r="A886" s="15"/>
      <c r="B886" s="15"/>
      <c r="D886" s="239"/>
    </row>
    <row r="887" ht="12.75" customHeight="1">
      <c r="A887" s="15"/>
      <c r="B887" s="15"/>
      <c r="D887" s="239"/>
    </row>
    <row r="888" ht="12.75" customHeight="1">
      <c r="A888" s="15"/>
      <c r="B888" s="15"/>
      <c r="D888" s="239"/>
    </row>
    <row r="889" ht="12.75" customHeight="1">
      <c r="A889" s="15"/>
      <c r="B889" s="15"/>
      <c r="D889" s="239"/>
    </row>
    <row r="890" ht="12.75" customHeight="1">
      <c r="A890" s="15"/>
      <c r="B890" s="15"/>
      <c r="D890" s="239"/>
    </row>
    <row r="891" ht="12.75" customHeight="1">
      <c r="A891" s="15"/>
      <c r="B891" s="15"/>
      <c r="D891" s="239"/>
    </row>
    <row r="892" ht="12.75" customHeight="1">
      <c r="A892" s="15"/>
      <c r="B892" s="15"/>
      <c r="D892" s="239"/>
    </row>
    <row r="893" ht="12.75" customHeight="1">
      <c r="A893" s="15"/>
      <c r="B893" s="15"/>
      <c r="D893" s="239"/>
    </row>
    <row r="894" ht="12.75" customHeight="1">
      <c r="A894" s="15"/>
      <c r="B894" s="15"/>
      <c r="D894" s="239"/>
    </row>
    <row r="895" ht="12.75" customHeight="1">
      <c r="A895" s="15"/>
      <c r="B895" s="15"/>
      <c r="D895" s="239"/>
    </row>
    <row r="896" ht="12.75" customHeight="1">
      <c r="A896" s="15"/>
      <c r="B896" s="15"/>
      <c r="D896" s="239"/>
    </row>
    <row r="897" ht="12.75" customHeight="1">
      <c r="A897" s="15"/>
      <c r="B897" s="15"/>
      <c r="D897" s="239"/>
    </row>
    <row r="898" ht="12.75" customHeight="1">
      <c r="A898" s="15"/>
      <c r="B898" s="15"/>
      <c r="D898" s="239"/>
    </row>
    <row r="899" ht="12.75" customHeight="1">
      <c r="A899" s="15"/>
      <c r="B899" s="15"/>
      <c r="D899" s="239"/>
    </row>
    <row r="900" ht="12.75" customHeight="1">
      <c r="A900" s="15"/>
      <c r="B900" s="15"/>
      <c r="D900" s="239"/>
    </row>
    <row r="901" ht="12.75" customHeight="1">
      <c r="A901" s="15"/>
      <c r="B901" s="15"/>
      <c r="D901" s="239"/>
    </row>
    <row r="902" ht="12.75" customHeight="1">
      <c r="A902" s="15"/>
      <c r="B902" s="15"/>
      <c r="D902" s="239"/>
    </row>
    <row r="903" ht="12.75" customHeight="1">
      <c r="A903" s="15"/>
      <c r="B903" s="15"/>
      <c r="D903" s="239"/>
    </row>
    <row r="904" ht="12.75" customHeight="1">
      <c r="A904" s="15"/>
      <c r="B904" s="15"/>
      <c r="D904" s="239"/>
    </row>
    <row r="905" ht="12.75" customHeight="1">
      <c r="A905" s="15"/>
      <c r="B905" s="15"/>
      <c r="D905" s="239"/>
    </row>
    <row r="906" ht="12.75" customHeight="1">
      <c r="A906" s="15"/>
      <c r="B906" s="15"/>
      <c r="D906" s="239"/>
    </row>
    <row r="907" ht="12.75" customHeight="1">
      <c r="A907" s="15"/>
      <c r="B907" s="15"/>
      <c r="D907" s="239"/>
    </row>
    <row r="908" ht="12.75" customHeight="1">
      <c r="A908" s="15"/>
      <c r="B908" s="15"/>
      <c r="D908" s="239"/>
    </row>
    <row r="909" ht="12.75" customHeight="1">
      <c r="A909" s="15"/>
      <c r="B909" s="15"/>
      <c r="D909" s="239"/>
    </row>
    <row r="910" ht="12.75" customHeight="1">
      <c r="A910" s="15"/>
      <c r="B910" s="15"/>
      <c r="D910" s="239"/>
    </row>
    <row r="911" ht="12.75" customHeight="1">
      <c r="A911" s="15"/>
      <c r="B911" s="15"/>
      <c r="D911" s="239"/>
    </row>
    <row r="912" ht="12.75" customHeight="1">
      <c r="A912" s="15"/>
      <c r="B912" s="15"/>
      <c r="D912" s="239"/>
    </row>
    <row r="913" ht="12.75" customHeight="1">
      <c r="A913" s="15"/>
      <c r="B913" s="15"/>
      <c r="D913" s="239"/>
    </row>
    <row r="914" ht="12.75" customHeight="1">
      <c r="A914" s="15"/>
      <c r="B914" s="15"/>
      <c r="D914" s="239"/>
    </row>
    <row r="915" ht="12.75" customHeight="1">
      <c r="A915" s="15"/>
      <c r="B915" s="15"/>
      <c r="D915" s="239"/>
    </row>
    <row r="916" ht="12.75" customHeight="1">
      <c r="A916" s="15"/>
      <c r="B916" s="15"/>
      <c r="D916" s="239"/>
    </row>
    <row r="917" ht="12.75" customHeight="1">
      <c r="A917" s="15"/>
      <c r="B917" s="15"/>
      <c r="D917" s="239"/>
    </row>
    <row r="918" ht="12.75" customHeight="1">
      <c r="A918" s="15"/>
      <c r="B918" s="15"/>
      <c r="D918" s="239"/>
    </row>
    <row r="919" ht="12.75" customHeight="1">
      <c r="A919" s="15"/>
      <c r="B919" s="15"/>
      <c r="D919" s="239"/>
    </row>
    <row r="920" ht="12.75" customHeight="1">
      <c r="A920" s="15"/>
      <c r="B920" s="15"/>
      <c r="D920" s="239"/>
    </row>
    <row r="921" ht="12.75" customHeight="1">
      <c r="A921" s="15"/>
      <c r="B921" s="15"/>
      <c r="D921" s="239"/>
    </row>
    <row r="922" ht="12.75" customHeight="1">
      <c r="A922" s="15"/>
      <c r="B922" s="15"/>
      <c r="D922" s="239"/>
    </row>
    <row r="923" ht="12.75" customHeight="1">
      <c r="A923" s="15"/>
      <c r="B923" s="15"/>
      <c r="D923" s="239"/>
    </row>
    <row r="924" ht="12.75" customHeight="1">
      <c r="A924" s="15"/>
      <c r="B924" s="15"/>
      <c r="D924" s="239"/>
    </row>
    <row r="925" ht="12.75" customHeight="1">
      <c r="A925" s="15"/>
      <c r="B925" s="15"/>
      <c r="D925" s="239"/>
    </row>
    <row r="926" ht="12.75" customHeight="1">
      <c r="A926" s="15"/>
      <c r="B926" s="15"/>
      <c r="D926" s="239"/>
    </row>
    <row r="927" ht="12.75" customHeight="1">
      <c r="A927" s="15"/>
      <c r="B927" s="15"/>
      <c r="D927" s="239"/>
    </row>
    <row r="928" ht="12.75" customHeight="1">
      <c r="A928" s="15"/>
      <c r="B928" s="15"/>
      <c r="D928" s="239"/>
    </row>
    <row r="929" ht="12.75" customHeight="1">
      <c r="A929" s="15"/>
      <c r="B929" s="15"/>
      <c r="D929" s="239"/>
    </row>
    <row r="930" ht="12.75" customHeight="1">
      <c r="A930" s="15"/>
      <c r="B930" s="15"/>
      <c r="D930" s="239"/>
    </row>
    <row r="931" ht="12.75" customHeight="1">
      <c r="A931" s="15"/>
      <c r="B931" s="15"/>
      <c r="D931" s="239"/>
    </row>
    <row r="932" ht="12.75" customHeight="1">
      <c r="A932" s="15"/>
      <c r="B932" s="15"/>
      <c r="D932" s="239"/>
    </row>
    <row r="933" ht="12.75" customHeight="1">
      <c r="A933" s="15"/>
      <c r="B933" s="15"/>
      <c r="D933" s="239"/>
    </row>
    <row r="934" ht="12.75" customHeight="1">
      <c r="A934" s="15"/>
      <c r="B934" s="15"/>
      <c r="D934" s="239"/>
    </row>
    <row r="935" ht="12.75" customHeight="1">
      <c r="A935" s="15"/>
      <c r="B935" s="15"/>
      <c r="D935" s="239"/>
    </row>
    <row r="936" ht="12.75" customHeight="1">
      <c r="A936" s="15"/>
      <c r="B936" s="15"/>
      <c r="D936" s="239"/>
    </row>
    <row r="937" ht="12.75" customHeight="1">
      <c r="A937" s="15"/>
      <c r="B937" s="15"/>
      <c r="D937" s="239"/>
    </row>
    <row r="938" ht="12.75" customHeight="1">
      <c r="A938" s="15"/>
      <c r="B938" s="15"/>
      <c r="D938" s="239"/>
    </row>
    <row r="939" ht="12.75" customHeight="1">
      <c r="A939" s="15"/>
      <c r="B939" s="15"/>
      <c r="D939" s="239"/>
    </row>
    <row r="940" ht="12.75" customHeight="1">
      <c r="A940" s="15"/>
      <c r="B940" s="15"/>
      <c r="D940" s="239"/>
    </row>
    <row r="941" ht="12.75" customHeight="1">
      <c r="A941" s="15"/>
      <c r="B941" s="15"/>
      <c r="D941" s="239"/>
    </row>
    <row r="942" ht="12.75" customHeight="1">
      <c r="A942" s="15"/>
      <c r="B942" s="15"/>
      <c r="D942" s="239"/>
    </row>
    <row r="943" ht="12.75" customHeight="1">
      <c r="A943" s="15"/>
      <c r="B943" s="15"/>
      <c r="D943" s="239"/>
    </row>
    <row r="944" ht="12.75" customHeight="1">
      <c r="A944" s="15"/>
      <c r="B944" s="15"/>
      <c r="D944" s="239"/>
    </row>
    <row r="945" ht="12.75" customHeight="1">
      <c r="A945" s="15"/>
      <c r="B945" s="15"/>
      <c r="D945" s="239"/>
    </row>
    <row r="946" ht="12.75" customHeight="1">
      <c r="A946" s="15"/>
      <c r="B946" s="15"/>
      <c r="D946" s="239"/>
    </row>
    <row r="947" ht="12.75" customHeight="1">
      <c r="A947" s="15"/>
      <c r="B947" s="15"/>
      <c r="D947" s="239"/>
    </row>
    <row r="948" ht="12.75" customHeight="1">
      <c r="A948" s="15"/>
      <c r="B948" s="15"/>
      <c r="D948" s="239"/>
    </row>
    <row r="949" ht="12.75" customHeight="1">
      <c r="A949" s="15"/>
      <c r="B949" s="15"/>
      <c r="D949" s="239"/>
    </row>
    <row r="950" ht="12.75" customHeight="1">
      <c r="A950" s="15"/>
      <c r="B950" s="15"/>
      <c r="D950" s="239"/>
    </row>
    <row r="951" ht="12.75" customHeight="1">
      <c r="A951" s="15"/>
      <c r="B951" s="15"/>
      <c r="D951" s="239"/>
    </row>
    <row r="952" ht="12.75" customHeight="1">
      <c r="A952" s="15"/>
      <c r="B952" s="15"/>
      <c r="D952" s="239"/>
    </row>
    <row r="953" ht="12.75" customHeight="1">
      <c r="A953" s="15"/>
      <c r="B953" s="15"/>
      <c r="D953" s="239"/>
    </row>
    <row r="954" ht="12.75" customHeight="1">
      <c r="A954" s="15"/>
      <c r="B954" s="15"/>
      <c r="D954" s="239"/>
    </row>
    <row r="955" ht="12.75" customHeight="1">
      <c r="A955" s="15"/>
      <c r="B955" s="15"/>
      <c r="D955" s="239"/>
    </row>
    <row r="956" ht="12.75" customHeight="1">
      <c r="A956" s="15"/>
      <c r="B956" s="15"/>
      <c r="D956" s="239"/>
    </row>
    <row r="957" ht="12.75" customHeight="1">
      <c r="A957" s="15"/>
      <c r="B957" s="15"/>
      <c r="D957" s="239"/>
    </row>
    <row r="958" ht="12.75" customHeight="1">
      <c r="A958" s="15"/>
      <c r="B958" s="15"/>
      <c r="D958" s="239"/>
    </row>
    <row r="959" ht="12.75" customHeight="1">
      <c r="A959" s="15"/>
      <c r="B959" s="15"/>
      <c r="D959" s="239"/>
    </row>
    <row r="960" ht="12.75" customHeight="1">
      <c r="A960" s="15"/>
      <c r="B960" s="15"/>
      <c r="D960" s="239"/>
    </row>
    <row r="961" ht="12.75" customHeight="1">
      <c r="A961" s="15"/>
      <c r="B961" s="15"/>
      <c r="D961" s="239"/>
    </row>
    <row r="962" ht="12.75" customHeight="1">
      <c r="A962" s="15"/>
      <c r="B962" s="15"/>
      <c r="D962" s="239"/>
    </row>
    <row r="963" ht="12.75" customHeight="1">
      <c r="A963" s="15"/>
      <c r="B963" s="15"/>
      <c r="D963" s="239"/>
    </row>
    <row r="964" ht="12.75" customHeight="1">
      <c r="A964" s="15"/>
      <c r="B964" s="15"/>
      <c r="D964" s="239"/>
    </row>
    <row r="965" ht="12.75" customHeight="1">
      <c r="A965" s="15"/>
      <c r="B965" s="15"/>
      <c r="D965" s="239"/>
    </row>
    <row r="966" ht="12.75" customHeight="1">
      <c r="A966" s="15"/>
      <c r="B966" s="15"/>
      <c r="D966" s="239"/>
    </row>
    <row r="967" ht="12.75" customHeight="1">
      <c r="A967" s="15"/>
      <c r="B967" s="15"/>
      <c r="D967" s="239"/>
    </row>
    <row r="968" ht="12.75" customHeight="1">
      <c r="A968" s="15"/>
      <c r="B968" s="15"/>
      <c r="D968" s="239"/>
    </row>
    <row r="969" ht="12.75" customHeight="1">
      <c r="A969" s="15"/>
      <c r="B969" s="15"/>
      <c r="D969" s="239"/>
    </row>
    <row r="970" ht="12.75" customHeight="1">
      <c r="A970" s="15"/>
      <c r="B970" s="15"/>
      <c r="D970" s="239"/>
    </row>
    <row r="971" ht="12.75" customHeight="1">
      <c r="A971" s="15"/>
      <c r="B971" s="15"/>
      <c r="D971" s="239"/>
    </row>
    <row r="972" ht="12.75" customHeight="1">
      <c r="A972" s="15"/>
      <c r="B972" s="15"/>
      <c r="D972" s="239"/>
    </row>
    <row r="973" ht="12.75" customHeight="1">
      <c r="A973" s="15"/>
      <c r="B973" s="15"/>
      <c r="D973" s="239"/>
    </row>
    <row r="974" ht="12.75" customHeight="1">
      <c r="A974" s="15"/>
      <c r="B974" s="15"/>
      <c r="D974" s="239"/>
    </row>
    <row r="975" ht="12.75" customHeight="1">
      <c r="A975" s="15"/>
      <c r="B975" s="15"/>
      <c r="D975" s="239"/>
    </row>
    <row r="976" ht="12.75" customHeight="1">
      <c r="A976" s="15"/>
      <c r="B976" s="15"/>
      <c r="D976" s="239"/>
    </row>
    <row r="977" ht="12.75" customHeight="1">
      <c r="A977" s="15"/>
      <c r="B977" s="15"/>
      <c r="D977" s="239"/>
    </row>
    <row r="978" ht="12.75" customHeight="1">
      <c r="A978" s="15"/>
      <c r="B978" s="15"/>
      <c r="D978" s="239"/>
    </row>
    <row r="979" ht="12.75" customHeight="1">
      <c r="A979" s="15"/>
      <c r="B979" s="15"/>
      <c r="D979" s="239"/>
    </row>
    <row r="980" ht="12.75" customHeight="1">
      <c r="A980" s="15"/>
      <c r="B980" s="15"/>
      <c r="D980" s="239"/>
    </row>
    <row r="981" ht="12.75" customHeight="1">
      <c r="A981" s="15"/>
      <c r="B981" s="15"/>
      <c r="D981" s="239"/>
    </row>
    <row r="982" ht="12.75" customHeight="1">
      <c r="A982" s="15"/>
      <c r="B982" s="15"/>
      <c r="D982" s="239"/>
    </row>
    <row r="983" ht="12.75" customHeight="1">
      <c r="A983" s="15"/>
      <c r="B983" s="15"/>
      <c r="D983" s="239"/>
    </row>
    <row r="984" ht="12.75" customHeight="1">
      <c r="A984" s="15"/>
      <c r="B984" s="15"/>
      <c r="D984" s="239"/>
    </row>
    <row r="985" ht="12.75" customHeight="1">
      <c r="A985" s="15"/>
      <c r="B985" s="15"/>
      <c r="D985" s="239"/>
    </row>
    <row r="986" ht="12.75" customHeight="1">
      <c r="A986" s="15"/>
      <c r="B986" s="15"/>
      <c r="D986" s="239"/>
    </row>
    <row r="987" ht="12.75" customHeight="1">
      <c r="A987" s="15"/>
      <c r="B987" s="15"/>
      <c r="D987" s="239"/>
    </row>
    <row r="988" ht="12.75" customHeight="1">
      <c r="A988" s="15"/>
      <c r="B988" s="15"/>
      <c r="D988" s="239"/>
    </row>
    <row r="989" ht="12.75" customHeight="1">
      <c r="A989" s="15"/>
      <c r="B989" s="15"/>
      <c r="D989" s="239"/>
    </row>
    <row r="990" ht="12.75" customHeight="1">
      <c r="A990" s="15"/>
      <c r="B990" s="15"/>
      <c r="D990" s="239"/>
    </row>
    <row r="991" ht="12.75" customHeight="1">
      <c r="A991" s="15"/>
      <c r="B991" s="15"/>
      <c r="D991" s="239"/>
    </row>
    <row r="992" ht="12.75" customHeight="1">
      <c r="A992" s="15"/>
      <c r="B992" s="15"/>
      <c r="D992" s="239"/>
    </row>
    <row r="993" ht="12.75" customHeight="1">
      <c r="A993" s="15"/>
      <c r="B993" s="15"/>
      <c r="D993" s="239"/>
    </row>
    <row r="994" ht="12.75" customHeight="1">
      <c r="A994" s="15"/>
      <c r="B994" s="15"/>
      <c r="D994" s="239"/>
    </row>
    <row r="995" ht="12.75" customHeight="1">
      <c r="A995" s="15"/>
      <c r="B995" s="15"/>
      <c r="D995" s="239"/>
    </row>
    <row r="996" ht="12.75" customHeight="1">
      <c r="A996" s="15"/>
      <c r="B996" s="15"/>
      <c r="D996" s="239"/>
    </row>
    <row r="997" ht="12.75" customHeight="1">
      <c r="A997" s="15"/>
      <c r="B997" s="15"/>
      <c r="D997" s="239"/>
    </row>
    <row r="998" ht="12.75" customHeight="1">
      <c r="A998" s="15"/>
      <c r="B998" s="15"/>
      <c r="D998" s="239"/>
    </row>
    <row r="999" ht="12.75" customHeight="1">
      <c r="A999" s="15"/>
      <c r="B999" s="15"/>
      <c r="D999" s="239"/>
    </row>
    <row r="1000" ht="12.75" customHeight="1">
      <c r="A1000" s="15"/>
      <c r="B1000" s="15"/>
      <c r="D1000" s="239"/>
    </row>
    <row r="1001" ht="12.75" customHeight="1">
      <c r="A1001" s="15"/>
      <c r="B1001" s="15"/>
      <c r="D1001" s="239"/>
    </row>
    <row r="1002" ht="12.75" customHeight="1">
      <c r="A1002" s="15"/>
      <c r="B1002" s="15"/>
      <c r="D1002" s="239"/>
    </row>
  </sheetData>
  <mergeCells count="6">
    <mergeCell ref="A1:D1"/>
    <mergeCell ref="A6:D7"/>
    <mergeCell ref="A9:B14"/>
    <mergeCell ref="C9:D12"/>
    <mergeCell ref="C13:C14"/>
    <mergeCell ref="D13:D14"/>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10.88"/>
  </cols>
  <sheetData>
    <row r="1" ht="21.0" customHeight="1">
      <c r="A1" s="289" t="s">
        <v>127</v>
      </c>
    </row>
    <row r="2">
      <c r="A2" s="75"/>
    </row>
    <row r="3">
      <c r="A3" s="290" t="s">
        <v>128</v>
      </c>
    </row>
    <row r="4">
      <c r="A4" s="291" t="s">
        <v>129</v>
      </c>
    </row>
    <row r="5">
      <c r="A5" s="75"/>
    </row>
    <row r="6">
      <c r="A6" s="290" t="s">
        <v>130</v>
      </c>
    </row>
    <row r="7">
      <c r="A7" s="292" t="s">
        <v>131</v>
      </c>
    </row>
    <row r="8">
      <c r="A8" s="290" t="s">
        <v>132</v>
      </c>
    </row>
    <row r="9">
      <c r="A9" s="290" t="s">
        <v>133</v>
      </c>
    </row>
    <row r="10">
      <c r="A10" s="290" t="s">
        <v>134</v>
      </c>
    </row>
    <row r="11" ht="10.5" customHeight="1">
      <c r="A11" s="75"/>
    </row>
    <row r="12" ht="18.75" customHeight="1">
      <c r="A12" s="293" t="s">
        <v>130</v>
      </c>
    </row>
    <row r="13" ht="32.25" customHeight="1">
      <c r="A13" s="291" t="s">
        <v>135</v>
      </c>
    </row>
    <row r="14" ht="26.25" customHeight="1">
      <c r="A14" s="75" t="s">
        <v>136</v>
      </c>
      <c r="C14" s="294"/>
      <c r="D14" s="294"/>
    </row>
    <row r="15" ht="24.0" customHeight="1">
      <c r="A15" s="75" t="s">
        <v>137</v>
      </c>
    </row>
    <row r="16" ht="25.5" customHeight="1">
      <c r="A16" s="75" t="s">
        <v>138</v>
      </c>
    </row>
    <row r="17" ht="11.25" customHeight="1">
      <c r="A17" s="75"/>
    </row>
    <row r="18" ht="19.5" customHeight="1">
      <c r="A18" s="295" t="s">
        <v>131</v>
      </c>
    </row>
    <row r="19" ht="30.0" customHeight="1">
      <c r="A19" s="291" t="s">
        <v>139</v>
      </c>
    </row>
    <row r="20" ht="78.75" customHeight="1">
      <c r="A20" s="291" t="s">
        <v>140</v>
      </c>
    </row>
    <row r="21" ht="24.0" customHeight="1">
      <c r="A21" s="291" t="s">
        <v>141</v>
      </c>
    </row>
    <row r="22" ht="35.25" customHeight="1">
      <c r="A22" s="75" t="s">
        <v>142</v>
      </c>
    </row>
    <row r="23" ht="39.75" customHeight="1">
      <c r="A23" s="296" t="s">
        <v>143</v>
      </c>
    </row>
    <row r="24" ht="27.0" customHeight="1">
      <c r="A24" s="297" t="s">
        <v>144</v>
      </c>
    </row>
    <row r="25" ht="22.5" customHeight="1">
      <c r="A25" s="298" t="s">
        <v>145</v>
      </c>
    </row>
    <row r="26" ht="25.5" customHeight="1">
      <c r="A26" s="290" t="s">
        <v>146</v>
      </c>
    </row>
    <row r="27" ht="16.5" customHeight="1">
      <c r="A27" s="75" t="s">
        <v>147</v>
      </c>
    </row>
    <row r="28" ht="16.5" customHeight="1">
      <c r="A28" s="75" t="s">
        <v>148</v>
      </c>
    </row>
    <row r="29" ht="16.5" customHeight="1">
      <c r="A29" s="75" t="s">
        <v>149</v>
      </c>
    </row>
    <row r="30" ht="16.5" customHeight="1">
      <c r="A30" s="75" t="s">
        <v>150</v>
      </c>
    </row>
    <row r="31" ht="16.5" customHeight="1">
      <c r="A31" s="75" t="s">
        <v>151</v>
      </c>
    </row>
    <row r="32" ht="9.0" customHeight="1">
      <c r="A32" s="75"/>
    </row>
    <row r="33" ht="36.0" customHeight="1">
      <c r="A33" s="299" t="s">
        <v>152</v>
      </c>
    </row>
    <row r="34" ht="8.25" customHeight="1">
      <c r="A34" s="75"/>
    </row>
    <row r="35" ht="16.5" customHeight="1">
      <c r="A35" s="290" t="s">
        <v>153</v>
      </c>
    </row>
    <row r="36" ht="35.25" customHeight="1">
      <c r="A36" s="300" t="s">
        <v>154</v>
      </c>
    </row>
    <row r="37" ht="52.5" customHeight="1">
      <c r="A37" s="301" t="s">
        <v>155</v>
      </c>
      <c r="B37" s="302"/>
      <c r="C37" s="302"/>
      <c r="D37" s="302"/>
      <c r="E37" s="303"/>
      <c r="F37" s="199"/>
      <c r="G37" s="199"/>
      <c r="H37" s="199"/>
    </row>
    <row r="38" ht="40.5" customHeight="1">
      <c r="A38" s="301" t="s">
        <v>156</v>
      </c>
      <c r="B38" s="302"/>
      <c r="C38" s="302"/>
      <c r="D38" s="302"/>
      <c r="E38" s="303"/>
      <c r="F38" s="199"/>
      <c r="G38" s="199"/>
      <c r="H38" s="199"/>
    </row>
    <row r="39">
      <c r="A39" s="304"/>
      <c r="B39" s="302"/>
      <c r="C39" s="302"/>
      <c r="D39" s="302"/>
      <c r="E39" s="303"/>
      <c r="F39" s="199"/>
      <c r="G39" s="199"/>
      <c r="H39" s="199"/>
    </row>
    <row r="40">
      <c r="A40" s="305" t="s">
        <v>132</v>
      </c>
    </row>
    <row r="41" ht="21.75" customHeight="1">
      <c r="A41" s="296" t="s">
        <v>157</v>
      </c>
      <c r="B41" s="15"/>
      <c r="C41" s="15"/>
      <c r="D41" s="15"/>
      <c r="E41" s="15"/>
      <c r="F41" s="15"/>
      <c r="G41" s="15"/>
      <c r="H41" s="15"/>
    </row>
    <row r="42" ht="66.75" customHeight="1">
      <c r="A42" s="299" t="s">
        <v>158</v>
      </c>
      <c r="B42" s="15"/>
      <c r="C42" s="15"/>
      <c r="D42" s="15"/>
      <c r="E42" s="15"/>
      <c r="F42" s="15"/>
      <c r="G42" s="15"/>
      <c r="H42" s="15"/>
    </row>
    <row r="43" ht="24.75" customHeight="1">
      <c r="A43" s="306" t="s">
        <v>159</v>
      </c>
      <c r="B43" s="15"/>
      <c r="C43" s="15"/>
      <c r="D43" s="15"/>
      <c r="E43" s="15"/>
      <c r="F43" s="15"/>
      <c r="G43" s="15"/>
      <c r="H43" s="15"/>
    </row>
    <row r="44" ht="40.5" customHeight="1">
      <c r="A44" s="291" t="s">
        <v>160</v>
      </c>
      <c r="B44" s="15"/>
      <c r="C44" s="15"/>
      <c r="D44" s="15"/>
      <c r="E44" s="15"/>
      <c r="F44" s="15"/>
      <c r="G44" s="15"/>
      <c r="H44" s="15"/>
    </row>
    <row r="45" ht="90.75" customHeight="1">
      <c r="A45" s="299" t="s">
        <v>161</v>
      </c>
      <c r="B45" s="15"/>
      <c r="C45" s="15"/>
      <c r="D45" s="15"/>
      <c r="E45" s="15"/>
      <c r="F45" s="15"/>
      <c r="G45" s="15"/>
      <c r="H45" s="15"/>
    </row>
    <row r="46" ht="36.75" customHeight="1">
      <c r="A46" s="291" t="s">
        <v>162</v>
      </c>
      <c r="B46" s="15"/>
      <c r="C46" s="15"/>
      <c r="D46" s="15"/>
      <c r="E46" s="15"/>
      <c r="F46" s="15"/>
      <c r="G46" s="15"/>
      <c r="H46" s="15"/>
    </row>
    <row r="47" ht="91.5" customHeight="1">
      <c r="A47" s="291" t="s">
        <v>163</v>
      </c>
      <c r="B47" s="15"/>
      <c r="C47" s="15"/>
      <c r="D47" s="15"/>
      <c r="E47" s="15"/>
      <c r="F47" s="15"/>
      <c r="G47" s="15"/>
      <c r="H47" s="15"/>
    </row>
    <row r="48" ht="164.25" customHeight="1">
      <c r="A48" s="291" t="s">
        <v>164</v>
      </c>
      <c r="B48" s="15"/>
      <c r="C48" s="15"/>
      <c r="D48" s="15"/>
      <c r="E48" s="15"/>
      <c r="F48" s="15"/>
      <c r="G48" s="15"/>
      <c r="H48" s="15"/>
    </row>
    <row r="49" ht="18.75" customHeight="1">
      <c r="A49" s="291" t="s">
        <v>165</v>
      </c>
      <c r="B49" s="15"/>
      <c r="C49" s="15"/>
      <c r="D49" s="15"/>
      <c r="E49" s="15"/>
      <c r="F49" s="15"/>
      <c r="G49" s="15"/>
      <c r="H49" s="15"/>
    </row>
    <row r="50" ht="34.5" customHeight="1">
      <c r="A50" s="291" t="s">
        <v>166</v>
      </c>
      <c r="B50" s="15"/>
      <c r="C50" s="15"/>
      <c r="D50" s="15"/>
      <c r="E50" s="15"/>
      <c r="F50" s="15"/>
      <c r="G50" s="15"/>
      <c r="H50" s="15"/>
    </row>
    <row r="51" ht="9.75" customHeight="1">
      <c r="A51" s="75"/>
      <c r="B51" s="15"/>
      <c r="C51" s="15"/>
      <c r="D51" s="15"/>
      <c r="E51" s="15"/>
      <c r="F51" s="15"/>
      <c r="G51" s="15"/>
      <c r="H51" s="15"/>
    </row>
    <row r="52" ht="31.5" customHeight="1">
      <c r="A52" s="291" t="s">
        <v>167</v>
      </c>
      <c r="B52" s="15"/>
      <c r="C52" s="15"/>
      <c r="D52" s="15"/>
      <c r="E52" s="15"/>
      <c r="F52" s="15"/>
      <c r="G52" s="15"/>
      <c r="H52" s="15"/>
    </row>
    <row r="53">
      <c r="A53" s="75"/>
    </row>
    <row r="54">
      <c r="A54" s="305" t="s">
        <v>133</v>
      </c>
    </row>
    <row r="55" ht="29.25" customHeight="1">
      <c r="A55" s="291" t="s">
        <v>168</v>
      </c>
    </row>
    <row r="56" ht="65.25" customHeight="1">
      <c r="A56" s="307" t="s">
        <v>169</v>
      </c>
    </row>
    <row r="57" ht="44.25" customHeight="1">
      <c r="A57" s="307" t="s">
        <v>170</v>
      </c>
    </row>
    <row r="58" ht="15.75" customHeight="1">
      <c r="A58" s="308" t="s">
        <v>171</v>
      </c>
    </row>
    <row r="59" ht="21.75" customHeight="1">
      <c r="A59" s="309" t="s">
        <v>172</v>
      </c>
      <c r="C59" s="310"/>
      <c r="D59" s="44"/>
      <c r="E59" s="44"/>
      <c r="F59" s="44"/>
    </row>
    <row r="60" ht="40.5" customHeight="1">
      <c r="A60" s="309" t="s">
        <v>173</v>
      </c>
      <c r="B60" s="311"/>
    </row>
    <row r="61" ht="35.25" customHeight="1">
      <c r="A61" s="309" t="s">
        <v>174</v>
      </c>
    </row>
    <row r="62" ht="39.75" customHeight="1">
      <c r="A62" s="291" t="s">
        <v>175</v>
      </c>
    </row>
    <row r="63" ht="51.0" customHeight="1">
      <c r="A63" s="291" t="s">
        <v>176</v>
      </c>
    </row>
    <row r="64" ht="21.0" customHeight="1">
      <c r="A64" s="312" t="s">
        <v>177</v>
      </c>
    </row>
    <row r="65">
      <c r="A65" s="75"/>
    </row>
    <row r="66">
      <c r="A66" s="305" t="s">
        <v>134</v>
      </c>
    </row>
    <row r="67">
      <c r="A67" s="313" t="s">
        <v>122</v>
      </c>
    </row>
    <row r="68" ht="18.0" customHeight="1">
      <c r="A68" s="75"/>
    </row>
    <row r="69">
      <c r="A69" s="305" t="s">
        <v>178</v>
      </c>
    </row>
    <row r="70" ht="23.25" customHeight="1">
      <c r="A70" s="75" t="s">
        <v>179</v>
      </c>
    </row>
    <row r="71" ht="29.25" customHeight="1">
      <c r="A71" s="291" t="s">
        <v>180</v>
      </c>
    </row>
    <row r="72">
      <c r="A72" s="75"/>
    </row>
    <row r="73">
      <c r="A73" s="305" t="s">
        <v>181</v>
      </c>
    </row>
    <row r="74" ht="20.25" customHeight="1">
      <c r="A74" s="75" t="s">
        <v>182</v>
      </c>
    </row>
    <row r="75">
      <c r="A75" s="75"/>
    </row>
    <row r="76">
      <c r="A76" s="75"/>
    </row>
    <row r="77">
      <c r="A77" s="75"/>
    </row>
    <row r="78">
      <c r="A78" s="75" t="str">
        <f>Summary!A23</f>
        <v>CID Program Ops Budget Forms (rev 6.18.26).xls"</v>
      </c>
    </row>
    <row r="79">
      <c r="A79" s="75"/>
    </row>
    <row r="80">
      <c r="A80" s="75"/>
    </row>
    <row r="81">
      <c r="A81" s="75"/>
    </row>
    <row r="82">
      <c r="A82" s="75"/>
    </row>
    <row r="83">
      <c r="A83" s="75"/>
    </row>
    <row r="84">
      <c r="A84" s="75"/>
    </row>
    <row r="85">
      <c r="A85" s="75"/>
    </row>
    <row r="86">
      <c r="A86" s="75"/>
    </row>
    <row r="87">
      <c r="A87" s="75"/>
    </row>
    <row r="88">
      <c r="A88" s="75"/>
    </row>
    <row r="89">
      <c r="A89" s="75"/>
    </row>
    <row r="90">
      <c r="A90" s="75"/>
    </row>
    <row r="91">
      <c r="A91" s="75"/>
    </row>
    <row r="92">
      <c r="A92" s="75"/>
    </row>
    <row r="93">
      <c r="A93" s="75"/>
    </row>
    <row r="94">
      <c r="A94" s="75"/>
    </row>
    <row r="95">
      <c r="A95" s="75"/>
    </row>
    <row r="96">
      <c r="A96" s="75"/>
    </row>
    <row r="97">
      <c r="A97" s="75"/>
    </row>
    <row r="98">
      <c r="A98" s="75"/>
    </row>
    <row r="99">
      <c r="A99" s="75"/>
    </row>
    <row r="100">
      <c r="A100" s="75"/>
    </row>
    <row r="101">
      <c r="A101" s="75"/>
    </row>
    <row r="102">
      <c r="A102" s="75"/>
    </row>
    <row r="103">
      <c r="A103" s="75"/>
    </row>
    <row r="104">
      <c r="A104" s="75"/>
    </row>
    <row r="105">
      <c r="A105" s="75"/>
    </row>
    <row r="106">
      <c r="A106" s="75"/>
    </row>
    <row r="107">
      <c r="A107" s="75"/>
    </row>
    <row r="108">
      <c r="A108" s="75"/>
    </row>
    <row r="109">
      <c r="A109" s="75"/>
    </row>
    <row r="110">
      <c r="A110" s="75"/>
    </row>
    <row r="111">
      <c r="A111" s="75"/>
    </row>
    <row r="112">
      <c r="A112" s="75"/>
    </row>
    <row r="113">
      <c r="A113" s="75"/>
    </row>
    <row r="114">
      <c r="A114" s="75"/>
    </row>
    <row r="115">
      <c r="A115" s="75"/>
    </row>
    <row r="116">
      <c r="A116" s="75"/>
    </row>
    <row r="117">
      <c r="A117" s="75"/>
    </row>
    <row r="118">
      <c r="A118" s="75"/>
    </row>
    <row r="119">
      <c r="A119" s="75"/>
    </row>
    <row r="120">
      <c r="A120" s="75"/>
    </row>
    <row r="121">
      <c r="A121" s="75"/>
    </row>
    <row r="122">
      <c r="A122" s="75"/>
    </row>
    <row r="123">
      <c r="A123" s="75"/>
    </row>
    <row r="124">
      <c r="A124" s="75"/>
    </row>
    <row r="125">
      <c r="A125" s="75"/>
    </row>
    <row r="126">
      <c r="A126" s="75"/>
    </row>
    <row r="127">
      <c r="A127" s="75"/>
    </row>
    <row r="128">
      <c r="A128" s="75"/>
    </row>
    <row r="129">
      <c r="A129" s="75"/>
    </row>
    <row r="130">
      <c r="A130" s="75"/>
    </row>
    <row r="131">
      <c r="A131" s="75"/>
    </row>
    <row r="132">
      <c r="A132" s="75"/>
    </row>
    <row r="133">
      <c r="A133" s="75"/>
    </row>
    <row r="134">
      <c r="A134" s="75"/>
    </row>
    <row r="135">
      <c r="A135" s="75"/>
    </row>
    <row r="136">
      <c r="A136" s="75"/>
    </row>
    <row r="137">
      <c r="A137" s="75"/>
    </row>
    <row r="138">
      <c r="A138" s="75"/>
    </row>
    <row r="139">
      <c r="A139" s="75"/>
    </row>
    <row r="140">
      <c r="A140" s="75"/>
    </row>
    <row r="141">
      <c r="A141" s="75"/>
    </row>
    <row r="142">
      <c r="A142" s="75"/>
    </row>
    <row r="143">
      <c r="A143" s="75"/>
    </row>
    <row r="144">
      <c r="A144" s="75"/>
    </row>
    <row r="145">
      <c r="A145" s="75"/>
    </row>
    <row r="146">
      <c r="A146" s="75"/>
    </row>
    <row r="147">
      <c r="A147" s="75"/>
    </row>
    <row r="148">
      <c r="A148" s="75"/>
    </row>
    <row r="149">
      <c r="A149" s="75"/>
    </row>
    <row r="150">
      <c r="A150" s="75"/>
    </row>
    <row r="151">
      <c r="A151" s="75"/>
    </row>
    <row r="152">
      <c r="A152" s="75"/>
    </row>
    <row r="153">
      <c r="A153" s="75"/>
    </row>
    <row r="154">
      <c r="A154" s="75"/>
    </row>
    <row r="155">
      <c r="A155" s="75"/>
    </row>
    <row r="156">
      <c r="A156" s="75"/>
    </row>
    <row r="157">
      <c r="A157" s="75"/>
    </row>
    <row r="158">
      <c r="A158" s="75"/>
    </row>
    <row r="159">
      <c r="A159" s="75"/>
    </row>
    <row r="160">
      <c r="A160" s="75"/>
    </row>
    <row r="161">
      <c r="A161" s="75"/>
    </row>
    <row r="162">
      <c r="A162" s="75"/>
    </row>
    <row r="163">
      <c r="A163" s="75"/>
    </row>
    <row r="164">
      <c r="A164" s="75"/>
    </row>
    <row r="165">
      <c r="A165" s="75"/>
    </row>
    <row r="166">
      <c r="A166" s="75"/>
    </row>
    <row r="167">
      <c r="A167" s="75"/>
    </row>
    <row r="168">
      <c r="A168" s="75"/>
    </row>
    <row r="169">
      <c r="A169" s="75"/>
    </row>
    <row r="170">
      <c r="A170" s="75"/>
    </row>
    <row r="171">
      <c r="A171" s="75"/>
    </row>
    <row r="172">
      <c r="A172" s="75"/>
    </row>
    <row r="173">
      <c r="A173" s="75"/>
    </row>
    <row r="174">
      <c r="A174" s="75"/>
    </row>
    <row r="175">
      <c r="A175" s="75"/>
    </row>
    <row r="176">
      <c r="A176" s="75"/>
    </row>
    <row r="177">
      <c r="A177" s="75"/>
    </row>
    <row r="178">
      <c r="A178" s="75"/>
    </row>
    <row r="179">
      <c r="A179" s="75"/>
    </row>
    <row r="180">
      <c r="A180" s="75"/>
    </row>
    <row r="181">
      <c r="A181" s="75"/>
    </row>
    <row r="182">
      <c r="A182" s="75"/>
    </row>
    <row r="183">
      <c r="A183" s="75"/>
    </row>
    <row r="184">
      <c r="A184" s="75"/>
    </row>
    <row r="185">
      <c r="A185" s="75"/>
    </row>
    <row r="186">
      <c r="A186" s="75"/>
    </row>
    <row r="187">
      <c r="A187" s="75"/>
    </row>
    <row r="188">
      <c r="A188" s="75"/>
    </row>
    <row r="189">
      <c r="A189" s="75"/>
    </row>
    <row r="190">
      <c r="A190" s="75"/>
    </row>
    <row r="191">
      <c r="A191" s="75"/>
    </row>
    <row r="192">
      <c r="A192" s="75"/>
    </row>
    <row r="193">
      <c r="A193" s="75"/>
    </row>
    <row r="194">
      <c r="A194" s="75"/>
    </row>
    <row r="195">
      <c r="A195" s="75"/>
    </row>
    <row r="196">
      <c r="A196" s="75"/>
    </row>
    <row r="197">
      <c r="A197" s="75"/>
    </row>
    <row r="198">
      <c r="A198" s="75"/>
    </row>
    <row r="199">
      <c r="A199" s="75"/>
    </row>
    <row r="200">
      <c r="A200" s="75"/>
    </row>
    <row r="201">
      <c r="A201" s="75"/>
    </row>
    <row r="202">
      <c r="A202" s="75"/>
    </row>
    <row r="203">
      <c r="A203" s="75"/>
    </row>
    <row r="204">
      <c r="A204" s="75"/>
    </row>
    <row r="205">
      <c r="A205" s="75"/>
    </row>
    <row r="206">
      <c r="A206" s="75"/>
    </row>
    <row r="207">
      <c r="A207" s="75"/>
    </row>
    <row r="208">
      <c r="A208" s="75"/>
    </row>
    <row r="209">
      <c r="A209" s="75"/>
    </row>
    <row r="210">
      <c r="A210" s="75"/>
    </row>
    <row r="211">
      <c r="A211" s="75"/>
    </row>
    <row r="212">
      <c r="A212" s="75"/>
    </row>
    <row r="213">
      <c r="A213" s="75"/>
    </row>
    <row r="214">
      <c r="A214" s="75"/>
    </row>
    <row r="215">
      <c r="A215" s="75"/>
    </row>
    <row r="216">
      <c r="A216" s="75"/>
    </row>
    <row r="217">
      <c r="A217" s="75"/>
    </row>
    <row r="218">
      <c r="A218" s="75"/>
    </row>
    <row r="219">
      <c r="A219" s="75"/>
    </row>
    <row r="220">
      <c r="A220" s="75"/>
    </row>
    <row r="221">
      <c r="A221" s="75"/>
    </row>
    <row r="222">
      <c r="A222" s="75"/>
    </row>
    <row r="223">
      <c r="A223" s="75"/>
    </row>
    <row r="224">
      <c r="A224" s="75"/>
    </row>
    <row r="225">
      <c r="A225" s="75"/>
    </row>
    <row r="226">
      <c r="A226" s="75"/>
    </row>
    <row r="227">
      <c r="A227" s="75"/>
    </row>
    <row r="228">
      <c r="A228" s="75"/>
    </row>
    <row r="229">
      <c r="A229" s="75"/>
    </row>
    <row r="230">
      <c r="A230" s="75"/>
    </row>
    <row r="231">
      <c r="A231" s="75"/>
    </row>
    <row r="232">
      <c r="A232" s="75"/>
    </row>
    <row r="233">
      <c r="A233" s="75"/>
    </row>
    <row r="234">
      <c r="A234" s="75"/>
    </row>
    <row r="235">
      <c r="A235" s="75"/>
    </row>
    <row r="236">
      <c r="A236" s="75"/>
    </row>
    <row r="237">
      <c r="A237" s="75"/>
    </row>
    <row r="238">
      <c r="A238" s="75"/>
    </row>
    <row r="239">
      <c r="A239" s="75"/>
    </row>
    <row r="240">
      <c r="A240" s="75"/>
    </row>
    <row r="241">
      <c r="A241" s="75"/>
    </row>
    <row r="242">
      <c r="A242" s="75"/>
    </row>
    <row r="243">
      <c r="A243" s="75"/>
    </row>
    <row r="244">
      <c r="A244" s="75"/>
    </row>
    <row r="245">
      <c r="A245" s="75"/>
    </row>
    <row r="246">
      <c r="A246" s="75"/>
    </row>
    <row r="247">
      <c r="A247" s="75"/>
    </row>
    <row r="248">
      <c r="A248" s="75"/>
    </row>
    <row r="249">
      <c r="A249" s="75"/>
    </row>
    <row r="250">
      <c r="A250" s="75"/>
    </row>
    <row r="251">
      <c r="A251" s="75"/>
    </row>
    <row r="252">
      <c r="A252" s="75"/>
    </row>
    <row r="253">
      <c r="A253" s="75"/>
    </row>
    <row r="254">
      <c r="A254" s="75"/>
    </row>
    <row r="255">
      <c r="A255" s="75"/>
    </row>
    <row r="256">
      <c r="A256" s="75"/>
    </row>
    <row r="257">
      <c r="A257" s="75"/>
    </row>
    <row r="258">
      <c r="A258" s="75"/>
    </row>
    <row r="259">
      <c r="A259" s="75"/>
    </row>
    <row r="260">
      <c r="A260" s="75"/>
    </row>
    <row r="261">
      <c r="A261" s="75"/>
    </row>
    <row r="262">
      <c r="A262" s="75"/>
    </row>
    <row r="263">
      <c r="A263" s="75"/>
    </row>
    <row r="264">
      <c r="A264" s="75"/>
    </row>
    <row r="265">
      <c r="A265" s="75"/>
    </row>
    <row r="266">
      <c r="A266" s="75"/>
    </row>
    <row r="267">
      <c r="A267" s="75"/>
    </row>
    <row r="268">
      <c r="A268" s="75"/>
    </row>
    <row r="269">
      <c r="A269" s="75"/>
    </row>
    <row r="270">
      <c r="A270" s="75"/>
    </row>
    <row r="271">
      <c r="A271" s="75"/>
    </row>
    <row r="272">
      <c r="A272" s="75"/>
    </row>
    <row r="273">
      <c r="A273" s="75"/>
    </row>
    <row r="274">
      <c r="A274" s="75"/>
    </row>
    <row r="275">
      <c r="A275" s="75"/>
    </row>
    <row r="276">
      <c r="A276" s="75"/>
    </row>
    <row r="277">
      <c r="A277" s="75"/>
    </row>
    <row r="278">
      <c r="A278" s="75"/>
    </row>
    <row r="279">
      <c r="A279" s="75"/>
    </row>
    <row r="280">
      <c r="A280" s="75"/>
    </row>
    <row r="281">
      <c r="A281" s="75"/>
    </row>
    <row r="282">
      <c r="A282" s="75"/>
    </row>
    <row r="283">
      <c r="A283" s="75"/>
    </row>
    <row r="284">
      <c r="A284" s="75"/>
    </row>
    <row r="285">
      <c r="A285" s="75"/>
    </row>
    <row r="286">
      <c r="A286" s="75"/>
    </row>
    <row r="287">
      <c r="A287" s="75"/>
    </row>
    <row r="288">
      <c r="A288" s="75"/>
    </row>
    <row r="289">
      <c r="A289" s="75"/>
    </row>
    <row r="290">
      <c r="A290" s="75"/>
    </row>
    <row r="291">
      <c r="A291" s="75"/>
    </row>
    <row r="292">
      <c r="A292" s="75"/>
    </row>
    <row r="293">
      <c r="A293" s="75"/>
    </row>
    <row r="294">
      <c r="A294" s="75"/>
    </row>
    <row r="295">
      <c r="A295" s="75"/>
    </row>
    <row r="296">
      <c r="A296" s="75"/>
    </row>
    <row r="297">
      <c r="A297" s="75"/>
    </row>
    <row r="298">
      <c r="A298" s="75"/>
    </row>
    <row r="299">
      <c r="A299" s="75"/>
    </row>
    <row r="300">
      <c r="A300" s="75"/>
    </row>
    <row r="301">
      <c r="A301" s="75"/>
    </row>
    <row r="302">
      <c r="A302" s="75"/>
    </row>
    <row r="303">
      <c r="A303" s="75"/>
    </row>
    <row r="304">
      <c r="A304" s="75"/>
    </row>
    <row r="305">
      <c r="A305" s="75"/>
    </row>
    <row r="306">
      <c r="A306" s="75"/>
    </row>
    <row r="307">
      <c r="A307" s="75"/>
    </row>
    <row r="308">
      <c r="A308" s="75"/>
    </row>
    <row r="309">
      <c r="A309" s="75"/>
    </row>
    <row r="310">
      <c r="A310" s="75"/>
    </row>
    <row r="311">
      <c r="A311" s="75"/>
    </row>
    <row r="312">
      <c r="A312" s="75"/>
    </row>
    <row r="313">
      <c r="A313" s="75"/>
    </row>
    <row r="314">
      <c r="A314" s="75"/>
    </row>
    <row r="315">
      <c r="A315" s="75"/>
    </row>
    <row r="316">
      <c r="A316" s="75"/>
    </row>
    <row r="317">
      <c r="A317" s="75"/>
    </row>
    <row r="318">
      <c r="A318" s="75"/>
    </row>
    <row r="319">
      <c r="A319" s="75"/>
    </row>
    <row r="320">
      <c r="A320" s="75"/>
    </row>
    <row r="321">
      <c r="A321" s="75"/>
    </row>
    <row r="322">
      <c r="A322" s="75"/>
    </row>
    <row r="323">
      <c r="A323" s="75"/>
    </row>
    <row r="324">
      <c r="A324" s="75"/>
    </row>
    <row r="325">
      <c r="A325" s="75"/>
    </row>
    <row r="326">
      <c r="A326" s="75"/>
    </row>
    <row r="327">
      <c r="A327" s="75"/>
    </row>
    <row r="328">
      <c r="A328" s="75"/>
    </row>
    <row r="329">
      <c r="A329" s="75"/>
    </row>
    <row r="330">
      <c r="A330" s="75"/>
    </row>
    <row r="331">
      <c r="A331" s="75"/>
    </row>
    <row r="332">
      <c r="A332" s="75"/>
    </row>
    <row r="333">
      <c r="A333" s="75"/>
    </row>
    <row r="334">
      <c r="A334" s="75"/>
    </row>
    <row r="335">
      <c r="A335" s="75"/>
    </row>
    <row r="336">
      <c r="A336" s="75"/>
    </row>
    <row r="337">
      <c r="A337" s="75"/>
    </row>
    <row r="338">
      <c r="A338" s="75"/>
    </row>
    <row r="339">
      <c r="A339" s="75"/>
    </row>
    <row r="340">
      <c r="A340" s="75"/>
    </row>
    <row r="341">
      <c r="A341" s="75"/>
    </row>
    <row r="342">
      <c r="A342" s="75"/>
    </row>
    <row r="343">
      <c r="A343" s="75"/>
    </row>
    <row r="344">
      <c r="A344" s="75"/>
    </row>
    <row r="345">
      <c r="A345" s="75"/>
    </row>
    <row r="346">
      <c r="A346" s="75"/>
    </row>
    <row r="347">
      <c r="A347" s="75"/>
    </row>
    <row r="348">
      <c r="A348" s="75"/>
    </row>
    <row r="349">
      <c r="A349" s="75"/>
    </row>
    <row r="350">
      <c r="A350" s="75"/>
    </row>
    <row r="351">
      <c r="A351" s="75"/>
    </row>
    <row r="352">
      <c r="A352" s="75"/>
    </row>
    <row r="353">
      <c r="A353" s="75"/>
    </row>
    <row r="354">
      <c r="A354" s="75"/>
    </row>
    <row r="355">
      <c r="A355" s="75"/>
    </row>
    <row r="356">
      <c r="A356" s="75"/>
    </row>
    <row r="357">
      <c r="A357" s="75"/>
    </row>
    <row r="358">
      <c r="A358" s="75"/>
    </row>
    <row r="359">
      <c r="A359" s="75"/>
    </row>
    <row r="360">
      <c r="A360" s="75"/>
    </row>
    <row r="361">
      <c r="A361" s="75"/>
    </row>
    <row r="362">
      <c r="A362" s="75"/>
    </row>
    <row r="363">
      <c r="A363" s="75"/>
    </row>
    <row r="364">
      <c r="A364" s="75"/>
    </row>
    <row r="365">
      <c r="A365" s="75"/>
    </row>
    <row r="366">
      <c r="A366" s="75"/>
    </row>
    <row r="367">
      <c r="A367" s="75"/>
    </row>
    <row r="368">
      <c r="A368" s="75"/>
    </row>
    <row r="369">
      <c r="A369" s="75"/>
    </row>
    <row r="370">
      <c r="A370" s="75"/>
    </row>
    <row r="371">
      <c r="A371" s="75"/>
    </row>
    <row r="372">
      <c r="A372" s="75"/>
    </row>
    <row r="373">
      <c r="A373" s="75"/>
    </row>
    <row r="374">
      <c r="A374" s="75"/>
    </row>
    <row r="375">
      <c r="A375" s="75"/>
    </row>
    <row r="376">
      <c r="A376" s="75"/>
    </row>
    <row r="377">
      <c r="A377" s="75"/>
    </row>
    <row r="378">
      <c r="A378" s="75"/>
    </row>
    <row r="379">
      <c r="A379" s="75"/>
    </row>
    <row r="380">
      <c r="A380" s="75"/>
    </row>
    <row r="381">
      <c r="A381" s="75"/>
    </row>
    <row r="382">
      <c r="A382" s="75"/>
    </row>
    <row r="383">
      <c r="A383" s="75"/>
    </row>
    <row r="384">
      <c r="A384" s="75"/>
    </row>
    <row r="385">
      <c r="A385" s="75"/>
    </row>
    <row r="386">
      <c r="A386" s="75"/>
    </row>
    <row r="387">
      <c r="A387" s="75"/>
    </row>
    <row r="388">
      <c r="A388" s="75"/>
    </row>
    <row r="389">
      <c r="A389" s="75"/>
    </row>
    <row r="390">
      <c r="A390" s="75"/>
    </row>
    <row r="391">
      <c r="A391" s="75"/>
    </row>
    <row r="392">
      <c r="A392" s="75"/>
    </row>
    <row r="393">
      <c r="A393" s="75"/>
    </row>
    <row r="394">
      <c r="A394" s="75"/>
    </row>
    <row r="395">
      <c r="A395" s="75"/>
    </row>
    <row r="396">
      <c r="A396" s="75"/>
    </row>
    <row r="397">
      <c r="A397" s="75"/>
    </row>
    <row r="398">
      <c r="A398" s="75"/>
    </row>
    <row r="399">
      <c r="A399" s="75"/>
    </row>
    <row r="400">
      <c r="A400" s="75"/>
    </row>
    <row r="401">
      <c r="A401" s="75"/>
    </row>
    <row r="402">
      <c r="A402" s="75"/>
    </row>
    <row r="403">
      <c r="A403" s="75"/>
    </row>
    <row r="404">
      <c r="A404" s="75"/>
    </row>
    <row r="405">
      <c r="A405" s="75"/>
    </row>
    <row r="406">
      <c r="A406" s="75"/>
    </row>
    <row r="407">
      <c r="A407" s="75"/>
    </row>
    <row r="408">
      <c r="A408" s="75"/>
    </row>
    <row r="409">
      <c r="A409" s="75"/>
    </row>
    <row r="410">
      <c r="A410" s="75"/>
    </row>
    <row r="411">
      <c r="A411" s="75"/>
    </row>
    <row r="412">
      <c r="A412" s="75"/>
    </row>
    <row r="413">
      <c r="A413" s="75"/>
    </row>
    <row r="414">
      <c r="A414" s="75"/>
    </row>
    <row r="415">
      <c r="A415" s="75"/>
    </row>
    <row r="416">
      <c r="A416" s="75"/>
    </row>
    <row r="417">
      <c r="A417" s="75"/>
    </row>
    <row r="418">
      <c r="A418" s="75"/>
    </row>
    <row r="419">
      <c r="A419" s="75"/>
    </row>
    <row r="420">
      <c r="A420" s="75"/>
    </row>
    <row r="421">
      <c r="A421" s="75"/>
    </row>
    <row r="422">
      <c r="A422" s="75"/>
    </row>
    <row r="423">
      <c r="A423" s="75"/>
    </row>
    <row r="424">
      <c r="A424" s="75"/>
    </row>
    <row r="425">
      <c r="A425" s="75"/>
    </row>
    <row r="426">
      <c r="A426" s="75"/>
    </row>
    <row r="427">
      <c r="A427" s="75"/>
    </row>
    <row r="428">
      <c r="A428" s="75"/>
    </row>
    <row r="429">
      <c r="A429" s="75"/>
    </row>
    <row r="430">
      <c r="A430" s="75"/>
    </row>
    <row r="431">
      <c r="A431" s="75"/>
    </row>
    <row r="432">
      <c r="A432" s="75"/>
    </row>
    <row r="433">
      <c r="A433" s="75"/>
    </row>
    <row r="434">
      <c r="A434" s="75"/>
    </row>
    <row r="435">
      <c r="A435" s="75"/>
    </row>
    <row r="436">
      <c r="A436" s="75"/>
    </row>
    <row r="437">
      <c r="A437" s="75"/>
    </row>
    <row r="438">
      <c r="A438" s="75"/>
    </row>
    <row r="439">
      <c r="A439" s="75"/>
    </row>
    <row r="440">
      <c r="A440" s="75"/>
    </row>
    <row r="441">
      <c r="A441" s="75"/>
    </row>
    <row r="442">
      <c r="A442" s="75"/>
    </row>
    <row r="443">
      <c r="A443" s="75"/>
    </row>
    <row r="444">
      <c r="A444" s="75"/>
    </row>
    <row r="445">
      <c r="A445" s="75"/>
    </row>
    <row r="446">
      <c r="A446" s="75"/>
    </row>
    <row r="447">
      <c r="A447" s="75"/>
    </row>
    <row r="448">
      <c r="A448" s="75"/>
    </row>
    <row r="449">
      <c r="A449" s="75"/>
    </row>
    <row r="450">
      <c r="A450" s="75"/>
    </row>
    <row r="451">
      <c r="A451" s="75"/>
    </row>
    <row r="452">
      <c r="A452" s="75"/>
    </row>
    <row r="453">
      <c r="A453" s="75"/>
    </row>
    <row r="454">
      <c r="A454" s="75"/>
    </row>
    <row r="455">
      <c r="A455" s="75"/>
    </row>
    <row r="456">
      <c r="A456" s="75"/>
    </row>
    <row r="457">
      <c r="A457" s="75"/>
    </row>
    <row r="458">
      <c r="A458" s="75"/>
    </row>
    <row r="459">
      <c r="A459" s="75"/>
    </row>
    <row r="460">
      <c r="A460" s="75"/>
    </row>
    <row r="461">
      <c r="A461" s="75"/>
    </row>
    <row r="462">
      <c r="A462" s="75"/>
    </row>
    <row r="463">
      <c r="A463" s="75"/>
    </row>
    <row r="464">
      <c r="A464" s="75"/>
    </row>
    <row r="465">
      <c r="A465" s="75"/>
    </row>
    <row r="466">
      <c r="A466" s="75"/>
    </row>
    <row r="467">
      <c r="A467" s="75"/>
    </row>
    <row r="468">
      <c r="A468" s="75"/>
    </row>
    <row r="469">
      <c r="A469" s="75"/>
    </row>
    <row r="470">
      <c r="A470" s="75"/>
    </row>
    <row r="471">
      <c r="A471" s="75"/>
    </row>
    <row r="472">
      <c r="A472" s="75"/>
    </row>
    <row r="473">
      <c r="A473" s="75"/>
    </row>
    <row r="474">
      <c r="A474" s="75"/>
    </row>
    <row r="475">
      <c r="A475" s="75"/>
    </row>
    <row r="476">
      <c r="A476" s="75"/>
    </row>
    <row r="477">
      <c r="A477" s="75"/>
    </row>
    <row r="478">
      <c r="A478" s="75"/>
    </row>
    <row r="479">
      <c r="A479" s="75"/>
    </row>
    <row r="480">
      <c r="A480" s="75"/>
    </row>
    <row r="481">
      <c r="A481" s="75"/>
    </row>
    <row r="482">
      <c r="A482" s="75"/>
    </row>
    <row r="483">
      <c r="A483" s="75"/>
    </row>
    <row r="484">
      <c r="A484" s="75"/>
    </row>
    <row r="485">
      <c r="A485" s="75"/>
    </row>
    <row r="486">
      <c r="A486" s="75"/>
    </row>
    <row r="487">
      <c r="A487" s="75"/>
    </row>
    <row r="488">
      <c r="A488" s="75"/>
    </row>
    <row r="489">
      <c r="A489" s="75"/>
    </row>
    <row r="490">
      <c r="A490" s="75"/>
    </row>
    <row r="491">
      <c r="A491" s="75"/>
    </row>
    <row r="492">
      <c r="A492" s="75"/>
    </row>
    <row r="493">
      <c r="A493" s="75"/>
    </row>
    <row r="494">
      <c r="A494" s="75"/>
    </row>
    <row r="495">
      <c r="A495" s="75"/>
    </row>
    <row r="496">
      <c r="A496" s="75"/>
    </row>
    <row r="497">
      <c r="A497" s="75"/>
    </row>
    <row r="498">
      <c r="A498" s="75"/>
    </row>
    <row r="499">
      <c r="A499" s="75"/>
    </row>
    <row r="500">
      <c r="A500" s="75"/>
    </row>
    <row r="501">
      <c r="A501" s="75"/>
    </row>
    <row r="502">
      <c r="A502" s="75"/>
    </row>
    <row r="503">
      <c r="A503" s="75"/>
    </row>
    <row r="504">
      <c r="A504" s="75"/>
    </row>
    <row r="505">
      <c r="A505" s="75"/>
    </row>
    <row r="506">
      <c r="A506" s="75"/>
    </row>
    <row r="507">
      <c r="A507" s="75"/>
    </row>
    <row r="508">
      <c r="A508" s="75"/>
    </row>
    <row r="509">
      <c r="A509" s="75"/>
    </row>
    <row r="510">
      <c r="A510" s="75"/>
    </row>
    <row r="511">
      <c r="A511" s="75"/>
    </row>
    <row r="512">
      <c r="A512" s="75"/>
    </row>
    <row r="513">
      <c r="A513" s="75"/>
    </row>
    <row r="514">
      <c r="A514" s="75"/>
    </row>
    <row r="515">
      <c r="A515" s="75"/>
    </row>
    <row r="516">
      <c r="A516" s="75"/>
    </row>
    <row r="517">
      <c r="A517" s="75"/>
    </row>
    <row r="518">
      <c r="A518" s="75"/>
    </row>
    <row r="519">
      <c r="A519" s="75"/>
    </row>
    <row r="520">
      <c r="A520" s="75"/>
    </row>
    <row r="521">
      <c r="A521" s="75"/>
    </row>
    <row r="522">
      <c r="A522" s="75"/>
    </row>
    <row r="523">
      <c r="A523" s="75"/>
    </row>
    <row r="524">
      <c r="A524" s="75"/>
    </row>
    <row r="525">
      <c r="A525" s="75"/>
    </row>
    <row r="526">
      <c r="A526" s="75"/>
    </row>
    <row r="527">
      <c r="A527" s="75"/>
    </row>
    <row r="528">
      <c r="A528" s="75"/>
    </row>
    <row r="529">
      <c r="A529" s="75"/>
    </row>
    <row r="530">
      <c r="A530" s="75"/>
    </row>
    <row r="531">
      <c r="A531" s="75"/>
    </row>
    <row r="532">
      <c r="A532" s="75"/>
    </row>
    <row r="533">
      <c r="A533" s="75"/>
    </row>
    <row r="534">
      <c r="A534" s="75"/>
    </row>
    <row r="535">
      <c r="A535" s="75"/>
    </row>
    <row r="536">
      <c r="A536" s="75"/>
    </row>
    <row r="537">
      <c r="A537" s="75"/>
    </row>
    <row r="538">
      <c r="A538" s="75"/>
    </row>
    <row r="539">
      <c r="A539" s="75"/>
    </row>
    <row r="540">
      <c r="A540" s="75"/>
    </row>
    <row r="541">
      <c r="A541" s="75"/>
    </row>
    <row r="542">
      <c r="A542" s="75"/>
    </row>
    <row r="543">
      <c r="A543" s="75"/>
    </row>
    <row r="544">
      <c r="A544" s="75"/>
    </row>
    <row r="545">
      <c r="A545" s="75"/>
    </row>
    <row r="546">
      <c r="A546" s="75"/>
    </row>
    <row r="547">
      <c r="A547" s="75"/>
    </row>
    <row r="548">
      <c r="A548" s="75"/>
    </row>
    <row r="549">
      <c r="A549" s="75"/>
    </row>
    <row r="550">
      <c r="A550" s="75"/>
    </row>
    <row r="551">
      <c r="A551" s="75"/>
    </row>
    <row r="552">
      <c r="A552" s="75"/>
    </row>
    <row r="553">
      <c r="A553" s="75"/>
    </row>
    <row r="554">
      <c r="A554" s="75"/>
    </row>
    <row r="555">
      <c r="A555" s="75"/>
    </row>
    <row r="556">
      <c r="A556" s="75"/>
    </row>
    <row r="557">
      <c r="A557" s="75"/>
    </row>
    <row r="558">
      <c r="A558" s="75"/>
    </row>
    <row r="559">
      <c r="A559" s="75"/>
    </row>
    <row r="560">
      <c r="A560" s="75"/>
    </row>
    <row r="561">
      <c r="A561" s="75"/>
    </row>
    <row r="562">
      <c r="A562" s="75"/>
    </row>
    <row r="563">
      <c r="A563" s="75"/>
    </row>
    <row r="564">
      <c r="A564" s="75"/>
    </row>
    <row r="565">
      <c r="A565" s="75"/>
    </row>
    <row r="566">
      <c r="A566" s="75"/>
    </row>
    <row r="567">
      <c r="A567" s="75"/>
    </row>
    <row r="568">
      <c r="A568" s="75"/>
    </row>
    <row r="569">
      <c r="A569" s="75"/>
    </row>
    <row r="570">
      <c r="A570" s="75"/>
    </row>
    <row r="571">
      <c r="A571" s="75"/>
    </row>
    <row r="572">
      <c r="A572" s="75"/>
    </row>
    <row r="573">
      <c r="A573" s="75"/>
    </row>
    <row r="574">
      <c r="A574" s="75"/>
    </row>
    <row r="575">
      <c r="A575" s="75"/>
    </row>
    <row r="576">
      <c r="A576" s="75"/>
    </row>
    <row r="577">
      <c r="A577" s="75"/>
    </row>
    <row r="578">
      <c r="A578" s="75"/>
    </row>
    <row r="579">
      <c r="A579" s="75"/>
    </row>
    <row r="580">
      <c r="A580" s="75"/>
    </row>
    <row r="581">
      <c r="A581" s="75"/>
    </row>
    <row r="582">
      <c r="A582" s="75"/>
    </row>
    <row r="583">
      <c r="A583" s="75"/>
    </row>
    <row r="584">
      <c r="A584" s="75"/>
    </row>
    <row r="585">
      <c r="A585" s="75"/>
    </row>
    <row r="586">
      <c r="A586" s="75"/>
    </row>
    <row r="587">
      <c r="A587" s="75"/>
    </row>
    <row r="588">
      <c r="A588" s="75"/>
    </row>
    <row r="589">
      <c r="A589" s="75"/>
    </row>
    <row r="590">
      <c r="A590" s="75"/>
    </row>
    <row r="591">
      <c r="A591" s="75"/>
    </row>
    <row r="592">
      <c r="A592" s="75"/>
    </row>
    <row r="593">
      <c r="A593" s="75"/>
    </row>
    <row r="594">
      <c r="A594" s="75"/>
    </row>
    <row r="595">
      <c r="A595" s="75"/>
    </row>
    <row r="596">
      <c r="A596" s="75"/>
    </row>
    <row r="597">
      <c r="A597" s="75"/>
    </row>
    <row r="598">
      <c r="A598" s="75"/>
    </row>
    <row r="599">
      <c r="A599" s="75"/>
    </row>
    <row r="600">
      <c r="A600" s="75"/>
    </row>
    <row r="601">
      <c r="A601" s="75"/>
    </row>
    <row r="602">
      <c r="A602" s="75"/>
    </row>
    <row r="603">
      <c r="A603" s="75"/>
    </row>
    <row r="604">
      <c r="A604" s="75"/>
    </row>
    <row r="605">
      <c r="A605" s="75"/>
    </row>
    <row r="606">
      <c r="A606" s="75"/>
    </row>
    <row r="607">
      <c r="A607" s="75"/>
    </row>
    <row r="608">
      <c r="A608" s="75"/>
    </row>
    <row r="609">
      <c r="A609" s="75"/>
    </row>
    <row r="610">
      <c r="A610" s="75"/>
    </row>
    <row r="611">
      <c r="A611" s="75"/>
    </row>
    <row r="612">
      <c r="A612" s="75"/>
    </row>
    <row r="613">
      <c r="A613" s="75"/>
    </row>
    <row r="614">
      <c r="A614" s="75"/>
    </row>
    <row r="615">
      <c r="A615" s="75"/>
    </row>
    <row r="616">
      <c r="A616" s="75"/>
    </row>
    <row r="617">
      <c r="A617" s="75"/>
    </row>
    <row r="618">
      <c r="A618" s="75"/>
    </row>
    <row r="619">
      <c r="A619" s="75"/>
    </row>
    <row r="620">
      <c r="A620" s="75"/>
    </row>
    <row r="621">
      <c r="A621" s="75"/>
    </row>
    <row r="622">
      <c r="A622" s="75"/>
    </row>
    <row r="623">
      <c r="A623" s="75"/>
    </row>
    <row r="624">
      <c r="A624" s="75"/>
    </row>
    <row r="625">
      <c r="A625" s="75"/>
    </row>
    <row r="626">
      <c r="A626" s="75"/>
    </row>
    <row r="627">
      <c r="A627" s="75"/>
    </row>
    <row r="628">
      <c r="A628" s="75"/>
    </row>
    <row r="629">
      <c r="A629" s="75"/>
    </row>
    <row r="630">
      <c r="A630" s="75"/>
    </row>
    <row r="631">
      <c r="A631" s="75"/>
    </row>
    <row r="632">
      <c r="A632" s="75"/>
    </row>
    <row r="633">
      <c r="A633" s="75"/>
    </row>
    <row r="634">
      <c r="A634" s="75"/>
    </row>
    <row r="635">
      <c r="A635" s="75"/>
    </row>
    <row r="636">
      <c r="A636" s="75"/>
    </row>
    <row r="637">
      <c r="A637" s="75"/>
    </row>
    <row r="638">
      <c r="A638" s="75"/>
    </row>
    <row r="639">
      <c r="A639" s="75"/>
    </row>
    <row r="640">
      <c r="A640" s="75"/>
    </row>
    <row r="641">
      <c r="A641" s="75"/>
    </row>
    <row r="642">
      <c r="A642" s="75"/>
    </row>
    <row r="643">
      <c r="A643" s="75"/>
    </row>
    <row r="644">
      <c r="A644" s="75"/>
    </row>
    <row r="645">
      <c r="A645" s="75"/>
    </row>
    <row r="646">
      <c r="A646" s="75"/>
    </row>
    <row r="647">
      <c r="A647" s="75"/>
    </row>
    <row r="648">
      <c r="A648" s="75"/>
    </row>
    <row r="649">
      <c r="A649" s="75"/>
    </row>
    <row r="650">
      <c r="A650" s="75"/>
    </row>
    <row r="651">
      <c r="A651" s="75"/>
    </row>
    <row r="652">
      <c r="A652" s="75"/>
    </row>
    <row r="653">
      <c r="A653" s="75"/>
    </row>
    <row r="654">
      <c r="A654" s="75"/>
    </row>
    <row r="655">
      <c r="A655" s="75"/>
    </row>
    <row r="656">
      <c r="A656" s="75"/>
    </row>
    <row r="657">
      <c r="A657" s="75"/>
    </row>
    <row r="658">
      <c r="A658" s="75"/>
    </row>
    <row r="659">
      <c r="A659" s="75"/>
    </row>
    <row r="660">
      <c r="A660" s="75"/>
    </row>
    <row r="661">
      <c r="A661" s="75"/>
    </row>
    <row r="662">
      <c r="A662" s="75"/>
    </row>
    <row r="663">
      <c r="A663" s="75"/>
    </row>
    <row r="664">
      <c r="A664" s="75"/>
    </row>
    <row r="665">
      <c r="A665" s="75"/>
    </row>
    <row r="666">
      <c r="A666" s="75"/>
    </row>
    <row r="667">
      <c r="A667" s="75"/>
    </row>
    <row r="668">
      <c r="A668" s="75"/>
    </row>
    <row r="669">
      <c r="A669" s="75"/>
    </row>
    <row r="670">
      <c r="A670" s="75"/>
    </row>
    <row r="671">
      <c r="A671" s="75"/>
    </row>
    <row r="672">
      <c r="A672" s="75"/>
    </row>
    <row r="673">
      <c r="A673" s="75"/>
    </row>
    <row r="674">
      <c r="A674" s="75"/>
    </row>
    <row r="675">
      <c r="A675" s="75"/>
    </row>
    <row r="676">
      <c r="A676" s="75"/>
    </row>
    <row r="677">
      <c r="A677" s="75"/>
    </row>
    <row r="678">
      <c r="A678" s="75"/>
    </row>
    <row r="679">
      <c r="A679" s="75"/>
    </row>
    <row r="680">
      <c r="A680" s="75"/>
    </row>
    <row r="681">
      <c r="A681" s="75"/>
    </row>
    <row r="682">
      <c r="A682" s="75"/>
    </row>
    <row r="683">
      <c r="A683" s="75"/>
    </row>
    <row r="684">
      <c r="A684" s="75"/>
    </row>
    <row r="685">
      <c r="A685" s="75"/>
    </row>
    <row r="686">
      <c r="A686" s="75"/>
    </row>
    <row r="687">
      <c r="A687" s="75"/>
    </row>
    <row r="688">
      <c r="A688" s="75"/>
    </row>
    <row r="689">
      <c r="A689" s="75"/>
    </row>
    <row r="690">
      <c r="A690" s="75"/>
    </row>
    <row r="691">
      <c r="A691" s="75"/>
    </row>
    <row r="692">
      <c r="A692" s="75"/>
    </row>
    <row r="693">
      <c r="A693" s="75"/>
    </row>
    <row r="694">
      <c r="A694" s="75"/>
    </row>
    <row r="695">
      <c r="A695" s="75"/>
    </row>
    <row r="696">
      <c r="A696" s="75"/>
    </row>
    <row r="697">
      <c r="A697" s="75"/>
    </row>
    <row r="698">
      <c r="A698" s="75"/>
    </row>
    <row r="699">
      <c r="A699" s="75"/>
    </row>
    <row r="700">
      <c r="A700" s="75"/>
    </row>
    <row r="701">
      <c r="A701" s="75"/>
    </row>
    <row r="702">
      <c r="A702" s="75"/>
    </row>
    <row r="703">
      <c r="A703" s="75"/>
    </row>
    <row r="704">
      <c r="A704" s="75"/>
    </row>
    <row r="705">
      <c r="A705" s="75"/>
    </row>
    <row r="706">
      <c r="A706" s="75"/>
    </row>
    <row r="707">
      <c r="A707" s="75"/>
    </row>
    <row r="708">
      <c r="A708" s="75"/>
    </row>
    <row r="709">
      <c r="A709" s="75"/>
    </row>
    <row r="710">
      <c r="A710" s="75"/>
    </row>
    <row r="711">
      <c r="A711" s="75"/>
    </row>
    <row r="712">
      <c r="A712" s="75"/>
    </row>
    <row r="713">
      <c r="A713" s="75"/>
    </row>
    <row r="714">
      <c r="A714" s="75"/>
    </row>
    <row r="715">
      <c r="A715" s="75"/>
    </row>
    <row r="716">
      <c r="A716" s="75"/>
    </row>
    <row r="717">
      <c r="A717" s="75"/>
    </row>
    <row r="718">
      <c r="A718" s="75"/>
    </row>
    <row r="719">
      <c r="A719" s="75"/>
    </row>
    <row r="720">
      <c r="A720" s="75"/>
    </row>
    <row r="721">
      <c r="A721" s="75"/>
    </row>
    <row r="722">
      <c r="A722" s="75"/>
    </row>
    <row r="723">
      <c r="A723" s="75"/>
    </row>
    <row r="724">
      <c r="A724" s="75"/>
    </row>
    <row r="725">
      <c r="A725" s="75"/>
    </row>
    <row r="726">
      <c r="A726" s="75"/>
    </row>
    <row r="727">
      <c r="A727" s="75"/>
    </row>
    <row r="728">
      <c r="A728" s="75"/>
    </row>
    <row r="729">
      <c r="A729" s="75"/>
    </row>
    <row r="730">
      <c r="A730" s="75"/>
    </row>
    <row r="731">
      <c r="A731" s="75"/>
    </row>
    <row r="732">
      <c r="A732" s="75"/>
    </row>
    <row r="733">
      <c r="A733" s="75"/>
    </row>
    <row r="734">
      <c r="A734" s="75"/>
    </row>
    <row r="735">
      <c r="A735" s="75"/>
    </row>
    <row r="736">
      <c r="A736" s="75"/>
    </row>
    <row r="737">
      <c r="A737" s="75"/>
    </row>
    <row r="738">
      <c r="A738" s="75"/>
    </row>
    <row r="739">
      <c r="A739" s="75"/>
    </row>
    <row r="740">
      <c r="A740" s="75"/>
    </row>
    <row r="741">
      <c r="A741" s="75"/>
    </row>
    <row r="742">
      <c r="A742" s="75"/>
    </row>
    <row r="743">
      <c r="A743" s="75"/>
    </row>
    <row r="744">
      <c r="A744" s="75"/>
    </row>
    <row r="745">
      <c r="A745" s="75"/>
    </row>
    <row r="746">
      <c r="A746" s="75"/>
    </row>
    <row r="747">
      <c r="A747" s="75"/>
    </row>
    <row r="748">
      <c r="A748" s="75"/>
    </row>
    <row r="749">
      <c r="A749" s="75"/>
    </row>
    <row r="750">
      <c r="A750" s="75"/>
    </row>
    <row r="751">
      <c r="A751" s="75"/>
    </row>
    <row r="752">
      <c r="A752" s="75"/>
    </row>
    <row r="753">
      <c r="A753" s="75"/>
    </row>
    <row r="754">
      <c r="A754" s="75"/>
    </row>
    <row r="755">
      <c r="A755" s="75"/>
    </row>
    <row r="756">
      <c r="A756" s="75"/>
    </row>
    <row r="757">
      <c r="A757" s="75"/>
    </row>
    <row r="758">
      <c r="A758" s="75"/>
    </row>
    <row r="759">
      <c r="A759" s="75"/>
    </row>
    <row r="760">
      <c r="A760" s="75"/>
    </row>
    <row r="761">
      <c r="A761" s="75"/>
    </row>
    <row r="762">
      <c r="A762" s="75"/>
    </row>
    <row r="763">
      <c r="A763" s="75"/>
    </row>
    <row r="764">
      <c r="A764" s="75"/>
    </row>
    <row r="765">
      <c r="A765" s="75"/>
    </row>
    <row r="766">
      <c r="A766" s="75"/>
    </row>
    <row r="767">
      <c r="A767" s="75"/>
    </row>
    <row r="768">
      <c r="A768" s="75"/>
    </row>
    <row r="769">
      <c r="A769" s="75"/>
    </row>
    <row r="770">
      <c r="A770" s="75"/>
    </row>
    <row r="771">
      <c r="A771" s="75"/>
    </row>
    <row r="772">
      <c r="A772" s="75"/>
    </row>
    <row r="773">
      <c r="A773" s="75"/>
    </row>
    <row r="774">
      <c r="A774" s="75"/>
    </row>
    <row r="775">
      <c r="A775" s="75"/>
    </row>
    <row r="776">
      <c r="A776" s="75"/>
    </row>
    <row r="777">
      <c r="A777" s="75"/>
    </row>
    <row r="778">
      <c r="A778" s="75"/>
    </row>
    <row r="779">
      <c r="A779" s="75"/>
    </row>
    <row r="780">
      <c r="A780" s="75"/>
    </row>
    <row r="781">
      <c r="A781" s="75"/>
    </row>
    <row r="782">
      <c r="A782" s="75"/>
    </row>
    <row r="783">
      <c r="A783" s="75"/>
    </row>
    <row r="784">
      <c r="A784" s="75"/>
    </row>
    <row r="785">
      <c r="A785" s="75"/>
    </row>
    <row r="786">
      <c r="A786" s="75"/>
    </row>
    <row r="787">
      <c r="A787" s="75"/>
    </row>
    <row r="788">
      <c r="A788" s="75"/>
    </row>
    <row r="789">
      <c r="A789" s="75"/>
    </row>
    <row r="790">
      <c r="A790" s="75"/>
    </row>
    <row r="791">
      <c r="A791" s="75"/>
    </row>
    <row r="792">
      <c r="A792" s="75"/>
    </row>
    <row r="793">
      <c r="A793" s="75"/>
    </row>
    <row r="794">
      <c r="A794" s="75"/>
    </row>
    <row r="795">
      <c r="A795" s="75"/>
    </row>
    <row r="796">
      <c r="A796" s="75"/>
    </row>
    <row r="797">
      <c r="A797" s="75"/>
    </row>
    <row r="798">
      <c r="A798" s="75"/>
    </row>
    <row r="799">
      <c r="A799" s="75"/>
    </row>
    <row r="800">
      <c r="A800" s="75"/>
    </row>
    <row r="801">
      <c r="A801" s="75"/>
    </row>
    <row r="802">
      <c r="A802" s="75"/>
    </row>
    <row r="803">
      <c r="A803" s="75"/>
    </row>
    <row r="804">
      <c r="A804" s="75"/>
    </row>
    <row r="805">
      <c r="A805" s="75"/>
    </row>
    <row r="806">
      <c r="A806" s="75"/>
    </row>
    <row r="807">
      <c r="A807" s="75"/>
    </row>
    <row r="808">
      <c r="A808" s="75"/>
    </row>
    <row r="809">
      <c r="A809" s="75"/>
    </row>
    <row r="810">
      <c r="A810" s="75"/>
    </row>
    <row r="811">
      <c r="A811" s="75"/>
    </row>
    <row r="812">
      <c r="A812" s="75"/>
    </row>
    <row r="813">
      <c r="A813" s="75"/>
    </row>
    <row r="814">
      <c r="A814" s="75"/>
    </row>
    <row r="815">
      <c r="A815" s="75"/>
    </row>
    <row r="816">
      <c r="A816" s="75"/>
    </row>
    <row r="817">
      <c r="A817" s="75"/>
    </row>
    <row r="818">
      <c r="A818" s="75"/>
    </row>
    <row r="819">
      <c r="A819" s="75"/>
    </row>
    <row r="820">
      <c r="A820" s="75"/>
    </row>
    <row r="821">
      <c r="A821" s="75"/>
    </row>
    <row r="822">
      <c r="A822" s="75"/>
    </row>
    <row r="823">
      <c r="A823" s="75"/>
    </row>
    <row r="824">
      <c r="A824" s="75"/>
    </row>
    <row r="825">
      <c r="A825" s="75"/>
    </row>
    <row r="826">
      <c r="A826" s="75"/>
    </row>
    <row r="827">
      <c r="A827" s="75"/>
    </row>
    <row r="828">
      <c r="A828" s="75"/>
    </row>
    <row r="829">
      <c r="A829" s="75"/>
    </row>
    <row r="830">
      <c r="A830" s="75"/>
    </row>
    <row r="831">
      <c r="A831" s="75"/>
    </row>
    <row r="832">
      <c r="A832" s="75"/>
    </row>
    <row r="833">
      <c r="A833" s="75"/>
    </row>
    <row r="834">
      <c r="A834" s="75"/>
    </row>
    <row r="835">
      <c r="A835" s="75"/>
    </row>
    <row r="836">
      <c r="A836" s="75"/>
    </row>
    <row r="837">
      <c r="A837" s="75"/>
    </row>
    <row r="838">
      <c r="A838" s="75"/>
    </row>
    <row r="839">
      <c r="A839" s="75"/>
    </row>
    <row r="840">
      <c r="A840" s="75"/>
    </row>
    <row r="841">
      <c r="A841" s="75"/>
    </row>
    <row r="842">
      <c r="A842" s="75"/>
    </row>
    <row r="843">
      <c r="A843" s="75"/>
    </row>
    <row r="844">
      <c r="A844" s="75"/>
    </row>
    <row r="845">
      <c r="A845" s="75"/>
    </row>
    <row r="846">
      <c r="A846" s="75"/>
    </row>
    <row r="847">
      <c r="A847" s="75"/>
    </row>
    <row r="848">
      <c r="A848" s="75"/>
    </row>
    <row r="849">
      <c r="A849" s="75"/>
    </row>
    <row r="850">
      <c r="A850" s="75"/>
    </row>
    <row r="851">
      <c r="A851" s="75"/>
    </row>
    <row r="852">
      <c r="A852" s="75"/>
    </row>
    <row r="853">
      <c r="A853" s="75"/>
    </row>
    <row r="854">
      <c r="A854" s="75"/>
    </row>
    <row r="855">
      <c r="A855" s="75"/>
    </row>
    <row r="856">
      <c r="A856" s="75"/>
    </row>
    <row r="857">
      <c r="A857" s="75"/>
    </row>
    <row r="858">
      <c r="A858" s="75"/>
    </row>
    <row r="859">
      <c r="A859" s="75"/>
    </row>
    <row r="860">
      <c r="A860" s="75"/>
    </row>
    <row r="861">
      <c r="A861" s="75"/>
    </row>
    <row r="862">
      <c r="A862" s="75"/>
    </row>
    <row r="863">
      <c r="A863" s="75"/>
    </row>
    <row r="864">
      <c r="A864" s="75"/>
    </row>
    <row r="865">
      <c r="A865" s="75"/>
    </row>
    <row r="866">
      <c r="A866" s="75"/>
    </row>
    <row r="867">
      <c r="A867" s="75"/>
    </row>
    <row r="868">
      <c r="A868" s="75"/>
    </row>
    <row r="869">
      <c r="A869" s="75"/>
    </row>
    <row r="870">
      <c r="A870" s="75"/>
    </row>
    <row r="871">
      <c r="A871" s="75"/>
    </row>
    <row r="872">
      <c r="A872" s="75"/>
    </row>
    <row r="873">
      <c r="A873" s="75"/>
    </row>
    <row r="874">
      <c r="A874" s="75"/>
    </row>
    <row r="875">
      <c r="A875" s="75"/>
    </row>
    <row r="876">
      <c r="A876" s="75"/>
    </row>
    <row r="877">
      <c r="A877" s="75"/>
    </row>
    <row r="878">
      <c r="A878" s="75"/>
    </row>
    <row r="879">
      <c r="A879" s="75"/>
    </row>
    <row r="880">
      <c r="A880" s="75"/>
    </row>
    <row r="881">
      <c r="A881" s="75"/>
    </row>
    <row r="882">
      <c r="A882" s="75"/>
    </row>
    <row r="883">
      <c r="A883" s="75"/>
    </row>
    <row r="884">
      <c r="A884" s="75"/>
    </row>
    <row r="885">
      <c r="A885" s="75"/>
    </row>
    <row r="886">
      <c r="A886" s="75"/>
    </row>
    <row r="887">
      <c r="A887" s="75"/>
    </row>
    <row r="888">
      <c r="A888" s="75"/>
    </row>
    <row r="889">
      <c r="A889" s="75"/>
    </row>
    <row r="890">
      <c r="A890" s="75"/>
    </row>
    <row r="891">
      <c r="A891" s="75"/>
    </row>
    <row r="892">
      <c r="A892" s="75"/>
    </row>
    <row r="893">
      <c r="A893" s="75"/>
    </row>
    <row r="894">
      <c r="A894" s="75"/>
    </row>
    <row r="895">
      <c r="A895" s="75"/>
    </row>
    <row r="896">
      <c r="A896" s="75"/>
    </row>
    <row r="897">
      <c r="A897" s="75"/>
    </row>
    <row r="898">
      <c r="A898" s="75"/>
    </row>
    <row r="899">
      <c r="A899" s="75"/>
    </row>
    <row r="900">
      <c r="A900" s="75"/>
    </row>
    <row r="901">
      <c r="A901" s="75"/>
    </row>
    <row r="902">
      <c r="A902" s="75"/>
    </row>
    <row r="903">
      <c r="A903" s="75"/>
    </row>
    <row r="904">
      <c r="A904" s="75"/>
    </row>
    <row r="905">
      <c r="A905" s="75"/>
    </row>
    <row r="906">
      <c r="A906" s="75"/>
    </row>
    <row r="907">
      <c r="A907" s="75"/>
    </row>
    <row r="908">
      <c r="A908" s="75"/>
    </row>
    <row r="909">
      <c r="A909" s="75"/>
    </row>
    <row r="910">
      <c r="A910" s="75"/>
    </row>
    <row r="911">
      <c r="A911" s="75"/>
    </row>
    <row r="912">
      <c r="A912" s="75"/>
    </row>
    <row r="913">
      <c r="A913" s="75"/>
    </row>
    <row r="914">
      <c r="A914" s="75"/>
    </row>
    <row r="915">
      <c r="A915" s="75"/>
    </row>
    <row r="916">
      <c r="A916" s="75"/>
    </row>
    <row r="917">
      <c r="A917" s="75"/>
    </row>
    <row r="918">
      <c r="A918" s="75"/>
    </row>
    <row r="919">
      <c r="A919" s="75"/>
    </row>
    <row r="920">
      <c r="A920" s="75"/>
    </row>
    <row r="921">
      <c r="A921" s="75"/>
    </row>
    <row r="922">
      <c r="A922" s="75"/>
    </row>
    <row r="923">
      <c r="A923" s="75"/>
    </row>
    <row r="924">
      <c r="A924" s="75"/>
    </row>
    <row r="925">
      <c r="A925" s="75"/>
    </row>
    <row r="926">
      <c r="A926" s="75"/>
    </row>
    <row r="927">
      <c r="A927" s="75"/>
    </row>
    <row r="928">
      <c r="A928" s="75"/>
    </row>
    <row r="929">
      <c r="A929" s="75"/>
    </row>
    <row r="930">
      <c r="A930" s="75"/>
    </row>
    <row r="931">
      <c r="A931" s="75"/>
    </row>
    <row r="932">
      <c r="A932" s="75"/>
    </row>
    <row r="933">
      <c r="A933" s="75"/>
    </row>
    <row r="934">
      <c r="A934" s="75"/>
    </row>
    <row r="935">
      <c r="A935" s="75"/>
    </row>
    <row r="936">
      <c r="A936" s="75"/>
    </row>
    <row r="937">
      <c r="A937" s="75"/>
    </row>
    <row r="938">
      <c r="A938" s="75"/>
    </row>
    <row r="939">
      <c r="A939" s="75"/>
    </row>
    <row r="940">
      <c r="A940" s="75"/>
    </row>
    <row r="941">
      <c r="A941" s="75"/>
    </row>
    <row r="942">
      <c r="A942" s="75"/>
    </row>
    <row r="943">
      <c r="A943" s="75"/>
    </row>
    <row r="944">
      <c r="A944" s="75"/>
    </row>
    <row r="945">
      <c r="A945" s="75"/>
    </row>
    <row r="946">
      <c r="A946" s="75"/>
    </row>
    <row r="947">
      <c r="A947" s="75"/>
    </row>
    <row r="948">
      <c r="A948" s="75"/>
    </row>
    <row r="949">
      <c r="A949" s="75"/>
    </row>
    <row r="950">
      <c r="A950" s="75"/>
    </row>
    <row r="951">
      <c r="A951" s="75"/>
    </row>
    <row r="952">
      <c r="A952" s="75"/>
    </row>
    <row r="953">
      <c r="A953" s="75"/>
    </row>
    <row r="954">
      <c r="A954" s="75"/>
    </row>
    <row r="955">
      <c r="A955" s="75"/>
    </row>
    <row r="956">
      <c r="A956" s="75"/>
    </row>
    <row r="957">
      <c r="A957" s="75"/>
    </row>
    <row r="958">
      <c r="A958" s="75"/>
    </row>
    <row r="959">
      <c r="A959" s="75"/>
    </row>
    <row r="960">
      <c r="A960" s="75"/>
    </row>
    <row r="961">
      <c r="A961" s="75"/>
    </row>
    <row r="962">
      <c r="A962" s="75"/>
    </row>
    <row r="963">
      <c r="A963" s="75"/>
    </row>
    <row r="964">
      <c r="A964" s="75"/>
    </row>
    <row r="965">
      <c r="A965" s="75"/>
    </row>
    <row r="966">
      <c r="A966" s="75"/>
    </row>
    <row r="967">
      <c r="A967" s="75"/>
    </row>
    <row r="968">
      <c r="A968" s="75"/>
    </row>
    <row r="969">
      <c r="A969" s="75"/>
    </row>
    <row r="970">
      <c r="A970" s="75"/>
    </row>
    <row r="971">
      <c r="A971" s="75"/>
    </row>
    <row r="972">
      <c r="A972" s="75"/>
    </row>
    <row r="973">
      <c r="A973" s="75"/>
    </row>
    <row r="974">
      <c r="A974" s="75"/>
    </row>
    <row r="975">
      <c r="A975" s="75"/>
    </row>
    <row r="976">
      <c r="A976" s="75"/>
    </row>
    <row r="977">
      <c r="A977" s="75"/>
    </row>
    <row r="978">
      <c r="A978" s="75"/>
    </row>
    <row r="979">
      <c r="A979" s="75"/>
    </row>
    <row r="980">
      <c r="A980" s="75"/>
    </row>
    <row r="981">
      <c r="A981" s="75"/>
    </row>
    <row r="982">
      <c r="A982" s="75"/>
    </row>
    <row r="983">
      <c r="A983" s="75"/>
    </row>
    <row r="984">
      <c r="A984" s="75"/>
    </row>
    <row r="985">
      <c r="A985" s="75"/>
    </row>
    <row r="986">
      <c r="A986" s="75"/>
    </row>
    <row r="987">
      <c r="A987" s="75"/>
    </row>
    <row r="988">
      <c r="A988" s="75"/>
    </row>
    <row r="989">
      <c r="A989" s="75"/>
    </row>
    <row r="990">
      <c r="A990" s="75"/>
    </row>
    <row r="991">
      <c r="A991" s="75"/>
    </row>
    <row r="992">
      <c r="A992" s="75"/>
    </row>
    <row r="993">
      <c r="A993" s="75"/>
    </row>
    <row r="994">
      <c r="A994" s="75"/>
    </row>
    <row r="995">
      <c r="A995" s="75"/>
    </row>
    <row r="996">
      <c r="A996" s="75"/>
    </row>
    <row r="997">
      <c r="A997" s="75"/>
    </row>
    <row r="998">
      <c r="A998" s="75"/>
    </row>
    <row r="999">
      <c r="A999" s="75"/>
    </row>
    <row r="1000">
      <c r="A1000" s="75"/>
    </row>
    <row r="1001">
      <c r="A1001" s="75"/>
    </row>
    <row r="1002">
      <c r="A1002" s="75"/>
    </row>
    <row r="1003">
      <c r="A1003" s="75"/>
    </row>
    <row r="1004">
      <c r="A1004" s="75"/>
    </row>
    <row r="1005">
      <c r="A1005" s="75"/>
    </row>
    <row r="1006">
      <c r="A1006" s="75"/>
    </row>
    <row r="1007">
      <c r="A1007" s="75"/>
    </row>
    <row r="1008">
      <c r="A1008" s="75"/>
    </row>
    <row r="1009">
      <c r="A1009" s="75"/>
    </row>
    <row r="1010">
      <c r="A1010" s="75"/>
    </row>
    <row r="1011">
      <c r="A1011" s="75"/>
    </row>
    <row r="1012">
      <c r="A1012" s="75"/>
    </row>
    <row r="1013">
      <c r="A1013" s="75"/>
    </row>
    <row r="1014">
      <c r="A1014" s="75"/>
    </row>
    <row r="1015">
      <c r="A1015" s="75"/>
    </row>
    <row r="1016">
      <c r="A1016" s="75"/>
    </row>
    <row r="1017">
      <c r="A1017" s="75"/>
    </row>
    <row r="1018">
      <c r="A1018" s="75"/>
    </row>
    <row r="1019">
      <c r="A1019" s="75"/>
    </row>
    <row r="1020">
      <c r="A1020" s="75"/>
    </row>
    <row r="1021">
      <c r="A1021" s="75"/>
    </row>
    <row r="1022">
      <c r="A1022" s="75"/>
    </row>
    <row r="1023">
      <c r="A1023" s="75"/>
    </row>
    <row r="1024">
      <c r="A1024" s="75"/>
    </row>
    <row r="1025">
      <c r="A1025" s="75"/>
    </row>
    <row r="1026">
      <c r="A1026" s="75"/>
    </row>
  </sheetData>
  <mergeCells count="1">
    <mergeCell ref="C59:F5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2005-01-07T16:52:00Z</dcterms:created>
  <dc:creator>CBondoc</dc:creator>
</cp:coreProperties>
</file>